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butler\Documents\D ACRA\2019\"/>
    </mc:Choice>
  </mc:AlternateContent>
  <bookViews>
    <workbookView xWindow="0" yWindow="240" windowWidth="28800" windowHeight="16236" tabRatio="704"/>
  </bookViews>
  <sheets>
    <sheet name="FinalFinishes" sheetId="20" r:id="rId1"/>
    <sheet name="Points - Overall Team" sheetId="3" r:id="rId2"/>
    <sheet name="Points - Men's Team" sheetId="16" r:id="rId3"/>
    <sheet name="Points - Women's Team" sheetId="17" r:id="rId4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3" l="1"/>
  <c r="E18" i="3"/>
  <c r="E88" i="3"/>
  <c r="E45" i="3"/>
  <c r="Z26" i="17"/>
  <c r="Z32" i="17"/>
  <c r="X26" i="17"/>
  <c r="X32" i="17"/>
  <c r="X99" i="16"/>
  <c r="Z20" i="16" l="1"/>
  <c r="Z21" i="16"/>
  <c r="Z22" i="16"/>
  <c r="Z23" i="16"/>
  <c r="Z24" i="16"/>
  <c r="Z25" i="16"/>
  <c r="Z26" i="16"/>
  <c r="Z27" i="16"/>
  <c r="Z28" i="16"/>
  <c r="Z29" i="16"/>
  <c r="Z30" i="16"/>
  <c r="Z31" i="16"/>
  <c r="Z32" i="16"/>
  <c r="Z33" i="16"/>
  <c r="Z34" i="16"/>
  <c r="Z35" i="16"/>
  <c r="Z36" i="16"/>
  <c r="Z37" i="16"/>
  <c r="Z38" i="16"/>
  <c r="Z39" i="16"/>
  <c r="Z40" i="16"/>
  <c r="Z41" i="16"/>
  <c r="Z42" i="16"/>
  <c r="Z43" i="16"/>
  <c r="Z44" i="16"/>
  <c r="Z45" i="16"/>
  <c r="Z46" i="16"/>
  <c r="Z47" i="16"/>
  <c r="Z48" i="16"/>
  <c r="Z49" i="16"/>
  <c r="Z50" i="16"/>
  <c r="Z51" i="16"/>
  <c r="Z52" i="16"/>
  <c r="Z53" i="16"/>
  <c r="Z54" i="16"/>
  <c r="Z55" i="16"/>
  <c r="Z56" i="16"/>
  <c r="Z57" i="16"/>
  <c r="Z58" i="16"/>
  <c r="Z59" i="16"/>
  <c r="Z60" i="16"/>
  <c r="Z61" i="16"/>
  <c r="Z62" i="16"/>
  <c r="Z63" i="16"/>
  <c r="Z64" i="16"/>
  <c r="Z65" i="16"/>
  <c r="Z66" i="16"/>
  <c r="Z67" i="16"/>
  <c r="Z68" i="16"/>
  <c r="Z69" i="16"/>
  <c r="Z70" i="16"/>
  <c r="Z71" i="16"/>
  <c r="Z72" i="16"/>
  <c r="Z73" i="16"/>
  <c r="Z74" i="16"/>
  <c r="Z75" i="16"/>
  <c r="Z76" i="16"/>
  <c r="Z77" i="16"/>
  <c r="Z78" i="16"/>
  <c r="Z79" i="16"/>
  <c r="Z80" i="16"/>
  <c r="Z81" i="16"/>
  <c r="Z82" i="16"/>
  <c r="Z83" i="16"/>
  <c r="Z84" i="16"/>
  <c r="Z85" i="16"/>
  <c r="Z86" i="16"/>
  <c r="Z87" i="16"/>
  <c r="Z88" i="16"/>
  <c r="Z89" i="16"/>
  <c r="Z90" i="16"/>
  <c r="Z91" i="16"/>
  <c r="Z92" i="16"/>
  <c r="Z93" i="16"/>
  <c r="Z94" i="16"/>
  <c r="Z95" i="16"/>
  <c r="Z96" i="16"/>
  <c r="Z97" i="16"/>
  <c r="Z98" i="16"/>
  <c r="Z99" i="16"/>
  <c r="Z100" i="16"/>
  <c r="Z101" i="16"/>
  <c r="Z102" i="16"/>
  <c r="Z103" i="16"/>
  <c r="Z19" i="16"/>
  <c r="X41" i="16"/>
  <c r="X47" i="16"/>
  <c r="X34" i="16"/>
  <c r="E30" i="3" l="1"/>
  <c r="E32" i="3"/>
  <c r="E44" i="3"/>
  <c r="E36" i="3"/>
  <c r="E10" i="3"/>
  <c r="E17" i="3"/>
  <c r="E50" i="3"/>
  <c r="E87" i="3"/>
  <c r="E86" i="3"/>
  <c r="E68" i="3"/>
  <c r="E85" i="3"/>
  <c r="E84" i="3"/>
  <c r="E65" i="3"/>
  <c r="E29" i="3"/>
  <c r="E35" i="3"/>
  <c r="E66" i="3"/>
  <c r="E7" i="3"/>
  <c r="E39" i="3"/>
  <c r="E21" i="3"/>
  <c r="E22" i="3"/>
  <c r="E4" i="3"/>
  <c r="E27" i="3"/>
  <c r="E64" i="3"/>
  <c r="E67" i="3"/>
  <c r="E83" i="3"/>
  <c r="E34" i="3"/>
  <c r="E16" i="3"/>
  <c r="E8" i="3"/>
  <c r="E6" i="3"/>
  <c r="E59" i="3"/>
  <c r="E23" i="3"/>
  <c r="E24" i="3"/>
  <c r="E43" i="3"/>
  <c r="E5" i="3"/>
  <c r="E25" i="3"/>
  <c r="E11" i="3"/>
  <c r="E9" i="3"/>
  <c r="E49" i="3"/>
  <c r="E82" i="3"/>
  <c r="E63" i="3"/>
  <c r="E62" i="3"/>
  <c r="E61" i="3"/>
  <c r="E37" i="3"/>
  <c r="E53" i="3"/>
  <c r="E15" i="3"/>
  <c r="E81" i="3"/>
  <c r="E51" i="3"/>
  <c r="E12" i="3"/>
  <c r="E48" i="3"/>
  <c r="E20" i="3"/>
  <c r="E58" i="3"/>
  <c r="E80" i="3"/>
  <c r="E79" i="3"/>
  <c r="E41" i="3"/>
  <c r="E71" i="3"/>
  <c r="E60" i="3"/>
  <c r="E38" i="3"/>
  <c r="E46" i="3"/>
  <c r="E78" i="3"/>
  <c r="E54" i="3"/>
  <c r="E55" i="3"/>
  <c r="E13" i="3"/>
  <c r="E33" i="3"/>
  <c r="E57" i="3"/>
  <c r="E28" i="3"/>
  <c r="E42" i="3"/>
  <c r="E52" i="3"/>
  <c r="E77" i="3"/>
  <c r="E70" i="3"/>
  <c r="E76" i="3"/>
  <c r="E69" i="3"/>
  <c r="E26" i="3"/>
  <c r="E75" i="3"/>
  <c r="E47" i="3"/>
  <c r="E74" i="3"/>
  <c r="E73" i="3"/>
  <c r="E72" i="3"/>
  <c r="E56" i="3"/>
  <c r="E19" i="3"/>
  <c r="E14" i="3"/>
  <c r="E40" i="3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Z47" i="17"/>
  <c r="Z97" i="17"/>
  <c r="Z23" i="17"/>
  <c r="Z43" i="17"/>
  <c r="Z36" i="17"/>
  <c r="Z96" i="17"/>
  <c r="Z19" i="17"/>
  <c r="Z42" i="17"/>
  <c r="Z95" i="17"/>
  <c r="Z94" i="17"/>
  <c r="Z93" i="17"/>
  <c r="Z51" i="17"/>
  <c r="Z92" i="17"/>
  <c r="Z91" i="17"/>
  <c r="Z29" i="17"/>
  <c r="Z24" i="17"/>
  <c r="Z50" i="17"/>
  <c r="Z90" i="17"/>
  <c r="Z89" i="17"/>
  <c r="Z21" i="17"/>
  <c r="Z88" i="17"/>
  <c r="Z87" i="17"/>
  <c r="Z86" i="17"/>
  <c r="Z85" i="17"/>
  <c r="Z48" i="17"/>
  <c r="Z84" i="17"/>
  <c r="Z25" i="17"/>
  <c r="Z17" i="17"/>
  <c r="Z14" i="17"/>
  <c r="Z83" i="17"/>
  <c r="Z82" i="17"/>
  <c r="Z20" i="17"/>
  <c r="Z30" i="17"/>
  <c r="Z33" i="17"/>
  <c r="Z15" i="17"/>
  <c r="Z81" i="17"/>
  <c r="Z22" i="17"/>
  <c r="Z18" i="17"/>
  <c r="Z80" i="17"/>
  <c r="Z79" i="17"/>
  <c r="Z78" i="17"/>
  <c r="Z49" i="17"/>
  <c r="Z77" i="17"/>
  <c r="Z76" i="17"/>
  <c r="Z46" i="17"/>
  <c r="Z27" i="17"/>
  <c r="Z75" i="17"/>
  <c r="Z45" i="17"/>
  <c r="Z74" i="17"/>
  <c r="Z35" i="17"/>
  <c r="Z28" i="17"/>
  <c r="Z41" i="17"/>
  <c r="Z73" i="17"/>
  <c r="Z72" i="17"/>
  <c r="Z71" i="17"/>
  <c r="Z70" i="17"/>
  <c r="Z69" i="17"/>
  <c r="Z31" i="17"/>
  <c r="Z68" i="17"/>
  <c r="Z67" i="17"/>
  <c r="Z44" i="17"/>
  <c r="Z66" i="17"/>
  <c r="Z16" i="17"/>
  <c r="Z38" i="17"/>
  <c r="Z40" i="17"/>
  <c r="Z65" i="17"/>
  <c r="Z37" i="17"/>
  <c r="Z53" i="17"/>
  <c r="Z64" i="17"/>
  <c r="Z63" i="17"/>
  <c r="Z62" i="17"/>
  <c r="Z61" i="17"/>
  <c r="Z34" i="17"/>
  <c r="Z60" i="17"/>
  <c r="Z59" i="17"/>
  <c r="Z58" i="17"/>
  <c r="Z57" i="17"/>
  <c r="Z56" i="17"/>
  <c r="Z52" i="17"/>
  <c r="Z55" i="17"/>
  <c r="Z54" i="17"/>
  <c r="Z39" i="17"/>
  <c r="X47" i="17"/>
  <c r="A14" i="17"/>
  <c r="A15" i="17"/>
  <c r="A16" i="17"/>
  <c r="A17" i="17" s="1"/>
  <c r="A18" i="17" s="1"/>
  <c r="A19" i="17" s="1"/>
  <c r="A20" i="17"/>
  <c r="A21" i="17" s="1"/>
  <c r="A22" i="17" s="1"/>
  <c r="A23" i="17" s="1"/>
  <c r="A24" i="17"/>
  <c r="A25" i="17" s="1"/>
  <c r="A26" i="17" s="1"/>
  <c r="A27" i="17" s="1"/>
  <c r="A28" i="17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X97" i="17"/>
  <c r="X23" i="17"/>
  <c r="X43" i="17"/>
  <c r="X36" i="17"/>
  <c r="X96" i="17"/>
  <c r="X19" i="17"/>
  <c r="X42" i="17"/>
  <c r="X95" i="17"/>
  <c r="X94" i="17"/>
  <c r="X93" i="17"/>
  <c r="X51" i="17"/>
  <c r="X92" i="17"/>
  <c r="X91" i="17"/>
  <c r="X29" i="17"/>
  <c r="X24" i="17"/>
  <c r="X50" i="17"/>
  <c r="X90" i="17"/>
  <c r="X89" i="17"/>
  <c r="X21" i="17"/>
  <c r="X88" i="17"/>
  <c r="X87" i="17"/>
  <c r="X86" i="17"/>
  <c r="X85" i="17"/>
  <c r="X48" i="17"/>
  <c r="X84" i="17"/>
  <c r="X25" i="17"/>
  <c r="X17" i="17"/>
  <c r="X14" i="17"/>
  <c r="X83" i="17"/>
  <c r="X82" i="17"/>
  <c r="X20" i="17"/>
  <c r="X30" i="17"/>
  <c r="X33" i="17"/>
  <c r="X15" i="17"/>
  <c r="X81" i="17"/>
  <c r="X22" i="17"/>
  <c r="X18" i="17"/>
  <c r="X80" i="17"/>
  <c r="X79" i="17"/>
  <c r="X78" i="17"/>
  <c r="X49" i="17"/>
  <c r="X77" i="17"/>
  <c r="X76" i="17"/>
  <c r="X46" i="17"/>
  <c r="X27" i="17"/>
  <c r="X75" i="17"/>
  <c r="X45" i="17"/>
  <c r="X74" i="17"/>
  <c r="X35" i="17"/>
  <c r="X28" i="17"/>
  <c r="X41" i="17"/>
  <c r="X73" i="17"/>
  <c r="X72" i="17"/>
  <c r="X71" i="17"/>
  <c r="X70" i="17"/>
  <c r="X69" i="17"/>
  <c r="X31" i="17"/>
  <c r="X68" i="17"/>
  <c r="X67" i="17"/>
  <c r="X44" i="17"/>
  <c r="X66" i="17"/>
  <c r="X16" i="17"/>
  <c r="X38" i="17"/>
  <c r="X40" i="17"/>
  <c r="X65" i="17"/>
  <c r="X37" i="17"/>
  <c r="X53" i="17"/>
  <c r="X64" i="17"/>
  <c r="X63" i="17"/>
  <c r="X62" i="17"/>
  <c r="X61" i="17"/>
  <c r="X34" i="17"/>
  <c r="X60" i="17"/>
  <c r="X59" i="17"/>
  <c r="X58" i="17"/>
  <c r="X57" i="17"/>
  <c r="X56" i="17"/>
  <c r="X52" i="17"/>
  <c r="X55" i="17"/>
  <c r="X54" i="17"/>
  <c r="X39" i="17"/>
  <c r="X53" i="16"/>
  <c r="X103" i="16"/>
  <c r="X37" i="16"/>
  <c r="X57" i="16"/>
  <c r="X48" i="16"/>
  <c r="X22" i="16"/>
  <c r="X45" i="16"/>
  <c r="X68" i="16"/>
  <c r="X102" i="16"/>
  <c r="X101" i="16"/>
  <c r="X100" i="16"/>
  <c r="X98" i="16"/>
  <c r="X67" i="16"/>
  <c r="X42" i="16"/>
  <c r="X97" i="16"/>
  <c r="X77" i="16"/>
  <c r="X21" i="16"/>
  <c r="X43" i="16"/>
  <c r="X71" i="16"/>
  <c r="X28" i="16"/>
  <c r="X19" i="16"/>
  <c r="X32" i="16"/>
  <c r="X64" i="16"/>
  <c r="X96" i="16"/>
  <c r="X95" i="16"/>
  <c r="X66" i="16"/>
  <c r="X51" i="16"/>
  <c r="X58" i="16"/>
  <c r="X20" i="16"/>
  <c r="X59" i="16"/>
  <c r="X94" i="16"/>
  <c r="X36" i="16"/>
  <c r="X93" i="16"/>
  <c r="X23" i="16"/>
  <c r="X31" i="16"/>
  <c r="X29" i="16"/>
  <c r="X30" i="16"/>
  <c r="X52" i="16"/>
  <c r="X92" i="16"/>
  <c r="X63" i="16"/>
  <c r="X74" i="16"/>
  <c r="X62" i="16"/>
  <c r="X40" i="16"/>
  <c r="X69" i="16"/>
  <c r="X26" i="16"/>
  <c r="X91" i="16"/>
  <c r="X65" i="16"/>
  <c r="X24" i="16"/>
  <c r="X90" i="16"/>
  <c r="X35" i="16"/>
  <c r="X89" i="16"/>
  <c r="X88" i="16"/>
  <c r="X87" i="16"/>
  <c r="X44" i="16"/>
  <c r="X78" i="16"/>
  <c r="X60" i="16"/>
  <c r="X73" i="16"/>
  <c r="X49" i="16"/>
  <c r="X86" i="16"/>
  <c r="X72" i="16"/>
  <c r="X55" i="16"/>
  <c r="X46" i="16"/>
  <c r="X39" i="16"/>
  <c r="X85" i="16"/>
  <c r="X33" i="16"/>
  <c r="X70" i="16"/>
  <c r="X56" i="16"/>
  <c r="X84" i="16"/>
  <c r="X76" i="16"/>
  <c r="X83" i="16"/>
  <c r="X75" i="16"/>
  <c r="X38" i="16"/>
  <c r="X82" i="16"/>
  <c r="X50" i="16"/>
  <c r="X81" i="16"/>
  <c r="X80" i="16"/>
  <c r="X79" i="16"/>
  <c r="X61" i="16"/>
  <c r="X27" i="16"/>
  <c r="X25" i="16"/>
  <c r="A19" i="16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X54" i="16"/>
</calcChain>
</file>

<file path=xl/sharedStrings.xml><?xml version="1.0" encoding="utf-8"?>
<sst xmlns="http://schemas.openxmlformats.org/spreadsheetml/2006/main" count="595" uniqueCount="162">
  <si>
    <t>Women's Varsity 4+</t>
  </si>
  <si>
    <t>Men's Varsity 4+</t>
  </si>
  <si>
    <t>Men's Varsity 8+</t>
  </si>
  <si>
    <t>Men's Varsity Lightweight 4+</t>
  </si>
  <si>
    <t>University of Florida</t>
  </si>
  <si>
    <t>Purdue University</t>
  </si>
  <si>
    <t>Tulane University</t>
  </si>
  <si>
    <t>Vanderbilt University</t>
  </si>
  <si>
    <t>Team</t>
  </si>
  <si>
    <t>Event</t>
  </si>
  <si>
    <t>Place and Points</t>
  </si>
  <si>
    <t>Men's Novice Lightweight 4+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</si>
  <si>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</si>
  <si>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</si>
  <si>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</si>
  <si>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</si>
  <si>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</si>
  <si>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</si>
  <si>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</si>
  <si>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</si>
  <si>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</si>
  <si>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</si>
  <si>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</si>
  <si>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</si>
  <si>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Total</t>
  </si>
  <si>
    <t>Overall Team Points</t>
  </si>
  <si>
    <t>Men's Team Points</t>
  </si>
  <si>
    <t>Women's Team Points</t>
  </si>
  <si>
    <t>Women's Varsity 8+</t>
  </si>
  <si>
    <t>Boston College</t>
  </si>
  <si>
    <t>Bucknell University</t>
  </si>
  <si>
    <t>Carnegie Mellon University</t>
  </si>
  <si>
    <t>College of William &amp; Mary</t>
  </si>
  <si>
    <t>George Mason University</t>
  </si>
  <si>
    <t>Liberty University</t>
  </si>
  <si>
    <t>Michigan State University</t>
  </si>
  <si>
    <t>Murray State University</t>
  </si>
  <si>
    <t>Northwestern University</t>
  </si>
  <si>
    <t>Orange Coast College</t>
  </si>
  <si>
    <t>Penn State Crew</t>
  </si>
  <si>
    <t>Portland State University</t>
  </si>
  <si>
    <t>Seattle University</t>
  </si>
  <si>
    <t>University of Georgia</t>
  </si>
  <si>
    <t>U.S. Military Academy</t>
  </si>
  <si>
    <t>University of California - Irvine</t>
  </si>
  <si>
    <t>University of California - Santa Barbara</t>
  </si>
  <si>
    <t>University of California - Los Angeles</t>
  </si>
  <si>
    <t>University of Colorado</t>
  </si>
  <si>
    <t>University of Illinois Rowing</t>
  </si>
  <si>
    <t>University of Iowa</t>
  </si>
  <si>
    <t>University of New Hampshire</t>
  </si>
  <si>
    <t>University of Pittsburgh</t>
  </si>
  <si>
    <t>University of Southern California</t>
  </si>
  <si>
    <t>University of Tampa</t>
  </si>
  <si>
    <t>Virginia Commonwealth University</t>
  </si>
  <si>
    <t>Washington State University</t>
  </si>
  <si>
    <t>Wichita State University</t>
  </si>
  <si>
    <t>13th</t>
  </si>
  <si>
    <t>14th</t>
  </si>
  <si>
    <t>15th</t>
  </si>
  <si>
    <t>16th</t>
  </si>
  <si>
    <t>17th</t>
  </si>
  <si>
    <t>18th</t>
  </si>
  <si>
    <t>19th</t>
  </si>
  <si>
    <t>20th</t>
  </si>
  <si>
    <t>Men's 2nd Varsity 8+</t>
  </si>
  <si>
    <t>Men's Freshman/Novice 8+</t>
  </si>
  <si>
    <t>Men's Freshman/Novice 4+</t>
  </si>
  <si>
    <t>Men's 2nd Freshman/Novice 8+</t>
  </si>
  <si>
    <t>University of Vermont</t>
  </si>
  <si>
    <t>Grand Valley State University</t>
  </si>
  <si>
    <t>Overall Points Trophy</t>
  </si>
  <si>
    <t>Men's Points Trophy</t>
  </si>
  <si>
    <t>Women's Points Trophy</t>
  </si>
  <si>
    <t>Men's Small Boats Trophy</t>
  </si>
  <si>
    <t>Women's Small Boats Trophy</t>
  </si>
  <si>
    <t>Men's Quad 4x</t>
  </si>
  <si>
    <t>University of Michigan</t>
  </si>
  <si>
    <t>University of Virginia</t>
  </si>
  <si>
    <t>University of North Carolina</t>
  </si>
  <si>
    <t>University of Notre Dame</t>
  </si>
  <si>
    <t>University of Minnesota</t>
  </si>
  <si>
    <t>University of California - Davis</t>
  </si>
  <si>
    <t>University of Rochester</t>
  </si>
  <si>
    <t>University of Delaware</t>
  </si>
  <si>
    <t>University of Cincinnati</t>
  </si>
  <si>
    <t>Duke University</t>
  </si>
  <si>
    <t>University of Chicago</t>
  </si>
  <si>
    <t>College of Charleston</t>
  </si>
  <si>
    <t>Kansas State University</t>
  </si>
  <si>
    <t>Lafayette College</t>
  </si>
  <si>
    <t>Emory University</t>
  </si>
  <si>
    <t>University of Kansas</t>
  </si>
  <si>
    <t>Georgia Tech University</t>
  </si>
  <si>
    <t>University of Oregon</t>
  </si>
  <si>
    <t>Case Western University</t>
  </si>
  <si>
    <t>University of Alabama</t>
  </si>
  <si>
    <t>Arizona State University</t>
  </si>
  <si>
    <t>Long Beach State</t>
  </si>
  <si>
    <t>Central Florida University</t>
  </si>
  <si>
    <t>Chico State University</t>
  </si>
  <si>
    <t>Clemson University</t>
  </si>
  <si>
    <t>Davidson University</t>
  </si>
  <si>
    <t>DePaul University</t>
  </si>
  <si>
    <t>Detroit Mercy</t>
  </si>
  <si>
    <t>Florida State University</t>
  </si>
  <si>
    <t>Georgia State University</t>
  </si>
  <si>
    <t>Humbolt State University</t>
  </si>
  <si>
    <t>Indiana Univ - Purdue Univ Indianapolis</t>
  </si>
  <si>
    <t>Miami University</t>
  </si>
  <si>
    <t>New St. Andrews College</t>
  </si>
  <si>
    <t>Ohio State University</t>
  </si>
  <si>
    <t>Oklahoma State University</t>
  </si>
  <si>
    <t>Rensselaer Polytech</t>
  </si>
  <si>
    <t>South Florida University</t>
  </si>
  <si>
    <t>Sonoma State University</t>
  </si>
  <si>
    <t>University of Texas</t>
  </si>
  <si>
    <t>University of Dayton</t>
  </si>
  <si>
    <t>University of Maryland-Baltimore County</t>
  </si>
  <si>
    <t>University of Massachusetts</t>
  </si>
  <si>
    <t>University of Rhode Island</t>
  </si>
  <si>
    <t>University of Richmond</t>
  </si>
  <si>
    <t>University of St. Thomas</t>
  </si>
  <si>
    <t>University of Tennessee-Chattanooga</t>
  </si>
  <si>
    <t>Western Washington University</t>
  </si>
  <si>
    <t>Men's</t>
  </si>
  <si>
    <t>Small</t>
  </si>
  <si>
    <t>Boats</t>
  </si>
  <si>
    <t>V8</t>
  </si>
  <si>
    <t>2V8</t>
  </si>
  <si>
    <t>N8</t>
  </si>
  <si>
    <t>2N8</t>
  </si>
  <si>
    <t>V4</t>
  </si>
  <si>
    <t>VLt4</t>
  </si>
  <si>
    <t>N4</t>
  </si>
  <si>
    <t>NLt4</t>
  </si>
  <si>
    <t>4x</t>
  </si>
  <si>
    <t>2-</t>
  </si>
  <si>
    <t>2x</t>
  </si>
  <si>
    <t>1x</t>
  </si>
  <si>
    <t>Place</t>
  </si>
  <si>
    <t>Women's Freshman/Novice 8+</t>
  </si>
  <si>
    <t>Women's Varsity Lightweight 4+</t>
  </si>
  <si>
    <t>Women's Freshman/Novice 4+</t>
  </si>
  <si>
    <t>Women's</t>
  </si>
  <si>
    <t>Overall</t>
  </si>
  <si>
    <t>Men's 3rd Varsity 8+</t>
  </si>
  <si>
    <t># of Entries</t>
  </si>
  <si>
    <t>Not full final - 6</t>
  </si>
  <si>
    <t>Not full final - 5</t>
  </si>
  <si>
    <t>University of Connecticut</t>
  </si>
  <si>
    <t>3V8</t>
  </si>
  <si>
    <t>Men's Pair 2-</t>
  </si>
  <si>
    <t>Men's Double 2x</t>
  </si>
  <si>
    <t>Men's Single 1x</t>
  </si>
  <si>
    <t>Wash U. St. Louis</t>
  </si>
  <si>
    <t>Virginia Tech</t>
  </si>
  <si>
    <t>Not full - 3</t>
  </si>
  <si>
    <t>VL4</t>
  </si>
  <si>
    <t>Women's Pair 2-</t>
  </si>
  <si>
    <t>Women's Double 2x</t>
  </si>
  <si>
    <t>Women's Single 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</si>
</sst>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name val="Times New Roman"/>
      <family val="1"/>
    </font>
    <font>
      <b/>
      <sz val="1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3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7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19" xfId="0" applyFont="1" applyBorder="1"/>
    <xf numFmtId="0" fontId="6" fillId="0" borderId="22" xfId="0" applyFont="1" applyBorder="1"/>
    <xf numFmtId="0" fontId="6" fillId="0" borderId="25" xfId="0" applyFont="1" applyBorder="1"/>
    <xf numFmtId="0" fontId="6" fillId="0" borderId="27" xfId="0" applyFont="1" applyBorder="1"/>
    <xf numFmtId="0" fontId="0" fillId="0" borderId="22" xfId="0" applyBorder="1"/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0" fontId="15" fillId="0" borderId="1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13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right" vertical="center"/>
    </xf>
    <xf numFmtId="0" fontId="13" fillId="4" borderId="8" xfId="0" applyFont="1" applyFill="1" applyBorder="1" applyAlignment="1">
      <alignment horizontal="right" vertical="center"/>
    </xf>
    <xf numFmtId="0" fontId="13" fillId="9" borderId="8" xfId="0" applyFont="1" applyFill="1" applyBorder="1" applyAlignment="1">
      <alignment horizontal="right" vertical="center"/>
    </xf>
    <xf numFmtId="0" fontId="13" fillId="10" borderId="8" xfId="0" applyFont="1" applyFill="1" applyBorder="1" applyAlignment="1">
      <alignment horizontal="right" vertical="center"/>
    </xf>
    <xf numFmtId="0" fontId="13" fillId="11" borderId="8" xfId="0" applyFont="1" applyFill="1" applyBorder="1" applyAlignment="1">
      <alignment horizontal="right" vertical="center"/>
    </xf>
    <xf numFmtId="0" fontId="13" fillId="7" borderId="8" xfId="0" applyFont="1" applyFill="1" applyBorder="1" applyAlignment="1">
      <alignment horizontal="right" vertical="center"/>
    </xf>
    <xf numFmtId="0" fontId="13" fillId="12" borderId="8" xfId="0" applyFont="1" applyFill="1" applyBorder="1" applyAlignment="1">
      <alignment horizontal="right" vertical="center"/>
    </xf>
    <xf numFmtId="0" fontId="13" fillId="5" borderId="8" xfId="0" applyFont="1" applyFill="1" applyBorder="1" applyAlignment="1">
      <alignment horizontal="right" vertical="center"/>
    </xf>
    <xf numFmtId="0" fontId="13" fillId="13" borderId="8" xfId="0" applyFont="1" applyFill="1" applyBorder="1" applyAlignment="1">
      <alignment horizontal="right" vertical="center"/>
    </xf>
    <xf numFmtId="0" fontId="13" fillId="8" borderId="8" xfId="0" applyFont="1" applyFill="1" applyBorder="1" applyAlignment="1">
      <alignment horizontal="right" vertical="center"/>
    </xf>
    <xf numFmtId="0" fontId="13" fillId="6" borderId="8" xfId="0" applyFont="1" applyFill="1" applyBorder="1" applyAlignment="1">
      <alignment horizontal="right" vertical="center"/>
    </xf>
    <xf numFmtId="0" fontId="13" fillId="3" borderId="9" xfId="0" applyFont="1" applyFill="1" applyBorder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11" fillId="9" borderId="7" xfId="0" applyFont="1" applyFill="1" applyBorder="1" applyAlignment="1">
      <alignment horizontal="center" vertical="center"/>
    </xf>
    <xf numFmtId="0" fontId="11" fillId="11" borderId="7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right" vertical="center"/>
    </xf>
    <xf numFmtId="0" fontId="11" fillId="0" borderId="3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34" xfId="0" applyFont="1" applyBorder="1" applyAlignment="1">
      <alignment horizontal="center" vertical="center"/>
    </xf>
    <xf numFmtId="0" fontId="13" fillId="14" borderId="8" xfId="0" applyFont="1" applyFill="1" applyBorder="1" applyAlignment="1">
      <alignment horizontal="right" vertical="center"/>
    </xf>
    <xf numFmtId="0" fontId="11" fillId="14" borderId="2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2" borderId="3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1" fillId="9" borderId="31" xfId="0" applyFont="1" applyFill="1" applyBorder="1" applyAlignment="1">
      <alignment horizontal="center" vertical="center"/>
    </xf>
    <xf numFmtId="0" fontId="11" fillId="11" borderId="31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11" fillId="9" borderId="18" xfId="0" applyFont="1" applyFill="1" applyBorder="1" applyAlignment="1">
      <alignment horizontal="center" vertical="center"/>
    </xf>
    <xf numFmtId="0" fontId="11" fillId="10" borderId="18" xfId="0" applyFont="1" applyFill="1" applyBorder="1" applyAlignment="1">
      <alignment horizontal="center" vertical="center"/>
    </xf>
    <xf numFmtId="0" fontId="11" fillId="11" borderId="18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12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1" fillId="13" borderId="18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14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11" fillId="9" borderId="20" xfId="0" applyFont="1" applyFill="1" applyBorder="1" applyAlignment="1">
      <alignment horizontal="center" vertical="center"/>
    </xf>
    <xf numFmtId="0" fontId="11" fillId="10" borderId="20" xfId="0" applyFont="1" applyFill="1" applyBorder="1" applyAlignment="1">
      <alignment horizontal="center" vertical="center"/>
    </xf>
    <xf numFmtId="0" fontId="11" fillId="11" borderId="20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center" vertical="center"/>
    </xf>
    <xf numFmtId="0" fontId="11" fillId="12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1" fillId="13" borderId="20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43" xfId="0" applyFont="1" applyBorder="1"/>
    <xf numFmtId="0" fontId="6" fillId="0" borderId="44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zoomScale="90" zoomScaleNormal="90" workbookViewId="0">
      <selection activeCell="E13" sqref="E13"/>
    </sheetView>
  </sheetViews>
  <sheetFormatPr defaultColWidth="11.44140625" defaultRowHeight="13.2" x14ac:dyDescent="0.25"/>
  <cols>
    <col min="1" max="1" width="49.6640625" bestFit="1" customWidth="1"/>
    <col min="2" max="2" width="21.77734375" customWidth="1"/>
    <col min="3" max="3" width="21.44140625" bestFit="1" customWidth="1"/>
    <col min="4" max="6" width="21.77734375" customWidth="1"/>
  </cols>
  <sheetData>
    <row r="1" spans="1:6" ht="36" customHeight="1" thickBot="1" x14ac:dyDescent="0.45">
      <c r="A1" s="1"/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</row>
    <row r="2" spans="1:6" ht="36" customHeight="1" x14ac:dyDescent="0.4">
      <c r="A2" s="4" t="s">
        <v>71</v>
      </c>
      <c r="B2" s="152" t="s">
        <v>77</v>
      </c>
      <c r="C2" s="153" t="s">
        <v>45</v>
      </c>
      <c r="D2" s="153" t="s">
        <v>84</v>
      </c>
      <c r="E2" s="154" t="s">
        <v>80</v>
      </c>
      <c r="F2" s="155" t="s">
        <v>4</v>
      </c>
    </row>
    <row r="3" spans="1:6" ht="36" customHeight="1" thickBot="1" x14ac:dyDescent="0.45">
      <c r="A3" s="5"/>
      <c r="B3" s="156">
        <v>617</v>
      </c>
      <c r="C3" s="157">
        <v>608</v>
      </c>
      <c r="D3" s="157">
        <v>449</v>
      </c>
      <c r="E3" s="157">
        <v>398</v>
      </c>
      <c r="F3" s="158">
        <v>395</v>
      </c>
    </row>
    <row r="4" spans="1:6" ht="7.05" customHeight="1" thickBot="1" x14ac:dyDescent="0.45">
      <c r="A4" s="3"/>
      <c r="B4" s="9"/>
      <c r="C4" s="9"/>
      <c r="D4" s="9"/>
      <c r="E4" s="10"/>
      <c r="F4" s="9"/>
    </row>
    <row r="5" spans="1:6" ht="36" customHeight="1" x14ac:dyDescent="0.4">
      <c r="A5" s="4" t="s">
        <v>72</v>
      </c>
      <c r="B5" s="152" t="s">
        <v>77</v>
      </c>
      <c r="C5" s="153" t="s">
        <v>84</v>
      </c>
      <c r="D5" s="153" t="s">
        <v>80</v>
      </c>
      <c r="E5" s="154" t="s">
        <v>78</v>
      </c>
      <c r="F5" s="155" t="s">
        <v>45</v>
      </c>
    </row>
    <row r="6" spans="1:6" ht="36" customHeight="1" thickBot="1" x14ac:dyDescent="0.45">
      <c r="A6" s="6"/>
      <c r="B6" s="156">
        <v>617</v>
      </c>
      <c r="C6" s="157">
        <v>449</v>
      </c>
      <c r="D6" s="157">
        <v>398</v>
      </c>
      <c r="E6" s="157">
        <v>351</v>
      </c>
      <c r="F6" s="158">
        <v>321</v>
      </c>
    </row>
    <row r="7" spans="1:6" ht="7.05" customHeight="1" thickBot="1" x14ac:dyDescent="0.45">
      <c r="A7" s="7"/>
      <c r="B7" s="11"/>
      <c r="C7" s="11"/>
      <c r="D7" s="11"/>
      <c r="E7" s="11"/>
      <c r="F7" s="12"/>
    </row>
    <row r="8" spans="1:6" ht="36" customHeight="1" x14ac:dyDescent="0.4">
      <c r="A8" s="150" t="s">
        <v>73</v>
      </c>
      <c r="B8" s="152" t="s">
        <v>4</v>
      </c>
      <c r="C8" s="153" t="s">
        <v>45</v>
      </c>
      <c r="D8" s="153" t="s">
        <v>70</v>
      </c>
      <c r="E8" s="154" t="s">
        <v>42</v>
      </c>
      <c r="F8" s="155" t="s">
        <v>82</v>
      </c>
    </row>
    <row r="9" spans="1:6" ht="36" customHeight="1" thickBot="1" x14ac:dyDescent="0.45">
      <c r="A9" s="151"/>
      <c r="B9" s="156">
        <v>364</v>
      </c>
      <c r="C9" s="157">
        <v>287</v>
      </c>
      <c r="D9" s="157">
        <v>253</v>
      </c>
      <c r="E9" s="157">
        <v>214</v>
      </c>
      <c r="F9" s="158">
        <v>186</v>
      </c>
    </row>
    <row r="10" spans="1:6" ht="7.05" customHeight="1" thickBot="1" x14ac:dyDescent="0.45">
      <c r="A10" s="3"/>
      <c r="B10" s="9"/>
      <c r="C10" s="9"/>
      <c r="D10" s="9"/>
      <c r="E10" s="9"/>
      <c r="F10" s="9"/>
    </row>
    <row r="11" spans="1:6" ht="36" customHeight="1" x14ac:dyDescent="0.4">
      <c r="A11" s="4" t="s">
        <v>74</v>
      </c>
      <c r="B11" s="152" t="s">
        <v>77</v>
      </c>
      <c r="C11" s="153" t="s">
        <v>84</v>
      </c>
      <c r="D11" s="153" t="s">
        <v>33</v>
      </c>
      <c r="E11" s="154" t="s">
        <v>85</v>
      </c>
      <c r="F11" s="155" t="s">
        <v>45</v>
      </c>
    </row>
    <row r="12" spans="1:6" ht="36" customHeight="1" thickBot="1" x14ac:dyDescent="0.45">
      <c r="A12" s="5"/>
      <c r="B12" s="156">
        <v>221</v>
      </c>
      <c r="C12" s="157">
        <v>161</v>
      </c>
      <c r="D12" s="157">
        <v>143</v>
      </c>
      <c r="E12" s="157">
        <v>106</v>
      </c>
      <c r="F12" s="158">
        <v>100</v>
      </c>
    </row>
    <row r="13" spans="1:6" ht="7.05" customHeight="1" thickBot="1" x14ac:dyDescent="0.45">
      <c r="A13" s="3"/>
      <c r="B13" s="9"/>
      <c r="C13" s="9"/>
      <c r="D13" s="9"/>
      <c r="E13" s="9"/>
      <c r="F13" s="9"/>
    </row>
    <row r="14" spans="1:6" ht="36" customHeight="1" x14ac:dyDescent="0.4">
      <c r="A14" s="4" t="s">
        <v>75</v>
      </c>
      <c r="B14" s="159" t="s">
        <v>55</v>
      </c>
      <c r="C14" s="153" t="s">
        <v>70</v>
      </c>
      <c r="D14" s="153" t="s">
        <v>4</v>
      </c>
      <c r="E14" s="154" t="s">
        <v>51</v>
      </c>
      <c r="F14" s="155" t="s">
        <v>48</v>
      </c>
    </row>
    <row r="15" spans="1:6" ht="36" customHeight="1" thickBot="1" x14ac:dyDescent="0.3">
      <c r="A15" s="8"/>
      <c r="B15" s="156">
        <v>129</v>
      </c>
      <c r="C15" s="157">
        <v>125</v>
      </c>
      <c r="D15" s="157">
        <v>105</v>
      </c>
      <c r="E15" s="157">
        <v>103</v>
      </c>
      <c r="F15" s="158">
        <v>95</v>
      </c>
    </row>
    <row r="16" spans="1:6" ht="7.05" customHeight="1" x14ac:dyDescent="0.25">
      <c r="A16" s="1"/>
      <c r="B16" s="1"/>
      <c r="C16" s="1"/>
      <c r="D16" s="1"/>
      <c r="E16" s="1"/>
      <c r="F16" s="1"/>
    </row>
  </sheetData>
  <phoneticPr fontId="1" type="noConversion"/>
  <pageMargins left="0.75" right="0.75" top="1" bottom="1" header="0.5" footer="0.5"/>
  <pageSetup scale="66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"/>
  <sheetViews>
    <sheetView zoomScale="75" zoomScaleNormal="75" zoomScalePageLayoutView="75" workbookViewId="0">
      <selection activeCell="C25" sqref="C25"/>
    </sheetView>
  </sheetViews>
  <sheetFormatPr defaultColWidth="8.77734375" defaultRowHeight="22.8" x14ac:dyDescent="0.25"/>
  <cols>
    <col min="1" max="1" width="3.44140625" style="14" customWidth="1"/>
    <col min="2" max="2" width="51.109375" style="15" bestFit="1" customWidth="1"/>
    <col min="3" max="5" width="16" style="16" customWidth="1"/>
    <col min="6" max="8" width="8.77734375" style="13"/>
    <col min="9" max="12" width="8.77734375" style="14"/>
    <col min="13" max="13" width="51.109375" style="14" bestFit="1" customWidth="1"/>
    <col min="14" max="14" width="15.109375" style="14" bestFit="1" customWidth="1"/>
    <col min="15" max="15" width="9.77734375" style="14" bestFit="1" customWidth="1"/>
    <col min="16" max="19" width="8.77734375" style="14"/>
    <col min="20" max="20" width="51.109375" style="146" bestFit="1" customWidth="1"/>
    <col min="21" max="21" width="9" style="146" bestFit="1" customWidth="1"/>
    <col min="22" max="22" width="9.77734375" style="146" bestFit="1" customWidth="1"/>
    <col min="23" max="23" width="6.6640625" style="146" bestFit="1" customWidth="1"/>
    <col min="24" max="16384" width="8.77734375" style="14"/>
  </cols>
  <sheetData>
    <row r="1" spans="1:22" ht="46.2" thickBot="1" x14ac:dyDescent="0.3">
      <c r="B1" s="163" t="s">
        <v>25</v>
      </c>
      <c r="C1" s="163"/>
      <c r="D1" s="13"/>
      <c r="E1" s="79"/>
      <c r="M1" s="146"/>
      <c r="N1" s="96"/>
      <c r="O1" s="96" t="s">
        <v>126</v>
      </c>
      <c r="U1" s="96"/>
      <c r="V1" s="96" t="s">
        <v>126</v>
      </c>
    </row>
    <row r="2" spans="1:22" x14ac:dyDescent="0.25">
      <c r="B2" s="23"/>
      <c r="C2" s="82" t="s">
        <v>125</v>
      </c>
      <c r="D2" s="82" t="s">
        <v>144</v>
      </c>
      <c r="E2" s="82" t="s">
        <v>145</v>
      </c>
      <c r="M2" s="96" t="s">
        <v>144</v>
      </c>
      <c r="N2" s="146"/>
      <c r="O2" s="96" t="s">
        <v>127</v>
      </c>
      <c r="T2" s="96" t="s">
        <v>125</v>
      </c>
      <c r="V2" s="96" t="s">
        <v>127</v>
      </c>
    </row>
    <row r="3" spans="1:22" ht="23.4" thickBot="1" x14ac:dyDescent="0.3">
      <c r="B3" s="76"/>
      <c r="C3" s="78" t="s">
        <v>24</v>
      </c>
      <c r="D3" s="78" t="s">
        <v>24</v>
      </c>
      <c r="E3" s="78" t="s">
        <v>24</v>
      </c>
      <c r="M3" s="146"/>
      <c r="N3" s="96" t="s">
        <v>24</v>
      </c>
      <c r="O3" s="96" t="s">
        <v>24</v>
      </c>
      <c r="U3" s="96" t="s">
        <v>24</v>
      </c>
      <c r="V3" s="96" t="s">
        <v>24</v>
      </c>
    </row>
    <row r="4" spans="1:22" x14ac:dyDescent="0.25">
      <c r="A4" s="14">
        <f>A2+1</f>
        <v>1</v>
      </c>
      <c r="B4" s="26" t="s">
        <v>77</v>
      </c>
      <c r="C4" s="96">
        <v>617</v>
      </c>
      <c r="D4" s="160">
        <v>0</v>
      </c>
      <c r="E4" s="104">
        <f t="shared" ref="E4:E35" si="0">SUM(C4,D4)</f>
        <v>617</v>
      </c>
      <c r="M4" s="85" t="s">
        <v>97</v>
      </c>
      <c r="N4" s="96">
        <v>32</v>
      </c>
      <c r="O4" s="96">
        <v>32</v>
      </c>
      <c r="T4" s="85" t="s">
        <v>97</v>
      </c>
      <c r="U4" s="96">
        <v>36</v>
      </c>
      <c r="V4" s="96">
        <v>36</v>
      </c>
    </row>
    <row r="5" spans="1:22" x14ac:dyDescent="0.25">
      <c r="A5" s="14">
        <f t="shared" ref="A5:A12" si="1">A4+1</f>
        <v>2</v>
      </c>
      <c r="B5" s="26" t="s">
        <v>45</v>
      </c>
      <c r="C5" s="96">
        <v>321</v>
      </c>
      <c r="D5" s="161">
        <v>287</v>
      </c>
      <c r="E5" s="104">
        <f t="shared" si="0"/>
        <v>608</v>
      </c>
      <c r="M5" s="85" t="s">
        <v>29</v>
      </c>
      <c r="N5" s="96">
        <v>0</v>
      </c>
      <c r="O5" s="96">
        <v>0</v>
      </c>
      <c r="T5" s="85" t="s">
        <v>29</v>
      </c>
      <c r="U5" s="96">
        <v>304</v>
      </c>
      <c r="V5" s="96">
        <v>0</v>
      </c>
    </row>
    <row r="6" spans="1:22" x14ac:dyDescent="0.25">
      <c r="A6" s="14">
        <f t="shared" si="1"/>
        <v>3</v>
      </c>
      <c r="B6" s="27" t="s">
        <v>84</v>
      </c>
      <c r="C6" s="96">
        <v>449</v>
      </c>
      <c r="D6" s="161">
        <v>0</v>
      </c>
      <c r="E6" s="104">
        <f t="shared" si="0"/>
        <v>449</v>
      </c>
      <c r="M6" s="85" t="s">
        <v>30</v>
      </c>
      <c r="N6" s="96">
        <v>0</v>
      </c>
      <c r="O6" s="96">
        <v>0</v>
      </c>
      <c r="T6" s="85" t="s">
        <v>30</v>
      </c>
      <c r="U6" s="96">
        <v>213</v>
      </c>
      <c r="V6" s="96">
        <v>0</v>
      </c>
    </row>
    <row r="7" spans="1:22" x14ac:dyDescent="0.25">
      <c r="A7" s="14">
        <f t="shared" si="1"/>
        <v>4</v>
      </c>
      <c r="B7" s="27" t="s">
        <v>80</v>
      </c>
      <c r="C7" s="96">
        <v>398</v>
      </c>
      <c r="D7" s="161">
        <v>0</v>
      </c>
      <c r="E7" s="104">
        <f t="shared" si="0"/>
        <v>398</v>
      </c>
      <c r="M7" s="85" t="s">
        <v>31</v>
      </c>
      <c r="N7" s="96">
        <v>9</v>
      </c>
      <c r="O7" s="96">
        <v>9</v>
      </c>
      <c r="T7" s="85" t="s">
        <v>31</v>
      </c>
      <c r="U7" s="96">
        <v>25</v>
      </c>
      <c r="V7" s="96">
        <v>25</v>
      </c>
    </row>
    <row r="8" spans="1:22" x14ac:dyDescent="0.25">
      <c r="A8" s="14">
        <f t="shared" si="1"/>
        <v>5</v>
      </c>
      <c r="B8" s="27" t="s">
        <v>4</v>
      </c>
      <c r="C8" s="96">
        <v>31</v>
      </c>
      <c r="D8" s="161">
        <v>364</v>
      </c>
      <c r="E8" s="104">
        <f t="shared" si="0"/>
        <v>395</v>
      </c>
      <c r="M8" s="85" t="s">
        <v>95</v>
      </c>
      <c r="N8" s="96">
        <v>0</v>
      </c>
      <c r="O8" s="96">
        <v>0</v>
      </c>
      <c r="T8" s="85" t="s">
        <v>95</v>
      </c>
      <c r="U8" s="96">
        <v>0</v>
      </c>
      <c r="V8" s="96">
        <v>0</v>
      </c>
    </row>
    <row r="9" spans="1:22" x14ac:dyDescent="0.25">
      <c r="A9" s="14">
        <f t="shared" si="1"/>
        <v>6</v>
      </c>
      <c r="B9" s="27" t="s">
        <v>82</v>
      </c>
      <c r="C9" s="96">
        <v>183</v>
      </c>
      <c r="D9" s="161">
        <v>186</v>
      </c>
      <c r="E9" s="104">
        <f t="shared" si="0"/>
        <v>369</v>
      </c>
      <c r="M9" s="85" t="s">
        <v>99</v>
      </c>
      <c r="N9" s="96">
        <v>0</v>
      </c>
      <c r="O9" s="96">
        <v>0</v>
      </c>
      <c r="T9" s="85" t="s">
        <v>99</v>
      </c>
      <c r="U9" s="96">
        <v>0</v>
      </c>
      <c r="V9" s="96">
        <v>0</v>
      </c>
    </row>
    <row r="10" spans="1:22" x14ac:dyDescent="0.25">
      <c r="A10" s="14">
        <f t="shared" si="1"/>
        <v>7</v>
      </c>
      <c r="B10" s="27" t="s">
        <v>78</v>
      </c>
      <c r="C10" s="96">
        <v>351</v>
      </c>
      <c r="D10" s="161">
        <v>0</v>
      </c>
      <c r="E10" s="104">
        <f t="shared" si="0"/>
        <v>351</v>
      </c>
      <c r="M10" s="85" t="s">
        <v>100</v>
      </c>
      <c r="N10" s="96">
        <v>0</v>
      </c>
      <c r="O10" s="96">
        <v>0</v>
      </c>
      <c r="T10" s="85" t="s">
        <v>100</v>
      </c>
      <c r="U10" s="96">
        <v>0</v>
      </c>
      <c r="V10" s="96">
        <v>0</v>
      </c>
    </row>
    <row r="11" spans="1:22" x14ac:dyDescent="0.25">
      <c r="A11" s="14">
        <f t="shared" si="1"/>
        <v>8</v>
      </c>
      <c r="B11" s="27" t="s">
        <v>44</v>
      </c>
      <c r="C11" s="96">
        <v>185</v>
      </c>
      <c r="D11" s="161">
        <v>164</v>
      </c>
      <c r="E11" s="104">
        <f t="shared" si="0"/>
        <v>349</v>
      </c>
      <c r="M11" s="85" t="s">
        <v>101</v>
      </c>
      <c r="N11" s="96">
        <v>0</v>
      </c>
      <c r="O11" s="96">
        <v>0</v>
      </c>
      <c r="T11" s="85" t="s">
        <v>101</v>
      </c>
      <c r="U11" s="96">
        <v>51</v>
      </c>
      <c r="V11" s="96">
        <v>51</v>
      </c>
    </row>
    <row r="12" spans="1:22" x14ac:dyDescent="0.25">
      <c r="A12" s="14">
        <f t="shared" si="1"/>
        <v>9</v>
      </c>
      <c r="B12" s="27" t="s">
        <v>38</v>
      </c>
      <c r="C12" s="96">
        <v>315</v>
      </c>
      <c r="D12" s="161">
        <v>0</v>
      </c>
      <c r="E12" s="104">
        <f t="shared" si="0"/>
        <v>315</v>
      </c>
      <c r="M12" s="85" t="s">
        <v>88</v>
      </c>
      <c r="N12" s="96">
        <v>0</v>
      </c>
      <c r="O12" s="96">
        <v>0</v>
      </c>
      <c r="T12" s="85" t="s">
        <v>88</v>
      </c>
      <c r="U12" s="96">
        <v>0</v>
      </c>
      <c r="V12" s="96">
        <v>0</v>
      </c>
    </row>
    <row r="13" spans="1:22" x14ac:dyDescent="0.25">
      <c r="A13" s="14">
        <f>A12+1</f>
        <v>10</v>
      </c>
      <c r="B13" s="27" t="s">
        <v>70</v>
      </c>
      <c r="C13" s="96">
        <v>58</v>
      </c>
      <c r="D13" s="161">
        <v>253</v>
      </c>
      <c r="E13" s="104">
        <f t="shared" si="0"/>
        <v>311</v>
      </c>
      <c r="M13" s="85" t="s">
        <v>32</v>
      </c>
      <c r="N13" s="96">
        <v>54</v>
      </c>
      <c r="O13" s="96">
        <v>54</v>
      </c>
      <c r="T13" s="85" t="s">
        <v>32</v>
      </c>
      <c r="U13" s="96">
        <v>98</v>
      </c>
      <c r="V13" s="96">
        <v>98</v>
      </c>
    </row>
    <row r="14" spans="1:22" x14ac:dyDescent="0.25">
      <c r="A14" s="14">
        <f t="shared" ref="A14:A17" si="2">A13+1</f>
        <v>11</v>
      </c>
      <c r="B14" s="27" t="s">
        <v>29</v>
      </c>
      <c r="C14" s="96">
        <v>304</v>
      </c>
      <c r="D14" s="161">
        <v>0</v>
      </c>
      <c r="E14" s="104">
        <f t="shared" si="0"/>
        <v>304</v>
      </c>
      <c r="M14" s="85" t="s">
        <v>102</v>
      </c>
      <c r="N14" s="96">
        <v>0</v>
      </c>
      <c r="O14" s="96">
        <v>0</v>
      </c>
      <c r="T14" s="85" t="s">
        <v>102</v>
      </c>
      <c r="U14" s="96">
        <v>9</v>
      </c>
      <c r="V14" s="96">
        <v>9</v>
      </c>
    </row>
    <row r="15" spans="1:22" x14ac:dyDescent="0.25">
      <c r="A15" s="14">
        <f t="shared" si="2"/>
        <v>12</v>
      </c>
      <c r="B15" s="27" t="s">
        <v>5</v>
      </c>
      <c r="C15" s="96">
        <v>227</v>
      </c>
      <c r="D15" s="161">
        <v>74</v>
      </c>
      <c r="E15" s="104">
        <f t="shared" si="0"/>
        <v>301</v>
      </c>
      <c r="M15" s="85" t="s">
        <v>103</v>
      </c>
      <c r="N15" s="96">
        <v>0</v>
      </c>
      <c r="O15" s="96">
        <v>0</v>
      </c>
      <c r="T15" s="85" t="s">
        <v>103</v>
      </c>
      <c r="U15" s="96">
        <v>0</v>
      </c>
      <c r="V15" s="96">
        <v>0</v>
      </c>
    </row>
    <row r="16" spans="1:22" x14ac:dyDescent="0.25">
      <c r="A16" s="14">
        <f t="shared" si="2"/>
        <v>13</v>
      </c>
      <c r="B16" s="27" t="s">
        <v>42</v>
      </c>
      <c r="C16" s="96">
        <v>49</v>
      </c>
      <c r="D16" s="161">
        <v>214</v>
      </c>
      <c r="E16" s="104">
        <f t="shared" si="0"/>
        <v>263</v>
      </c>
      <c r="M16" s="85" t="s">
        <v>104</v>
      </c>
      <c r="N16" s="96">
        <v>0</v>
      </c>
      <c r="O16" s="96">
        <v>0</v>
      </c>
      <c r="T16" s="85" t="s">
        <v>104</v>
      </c>
      <c r="U16" s="96">
        <v>8</v>
      </c>
      <c r="V16" s="96">
        <v>8</v>
      </c>
    </row>
    <row r="17" spans="1:22" x14ac:dyDescent="0.25">
      <c r="A17" s="14">
        <f t="shared" si="2"/>
        <v>14</v>
      </c>
      <c r="B17" s="27" t="s">
        <v>69</v>
      </c>
      <c r="C17" s="96">
        <v>59</v>
      </c>
      <c r="D17" s="161">
        <v>182</v>
      </c>
      <c r="E17" s="104">
        <f t="shared" si="0"/>
        <v>241</v>
      </c>
      <c r="M17" s="85" t="s">
        <v>86</v>
      </c>
      <c r="N17" s="96">
        <v>0</v>
      </c>
      <c r="O17" s="96">
        <v>0</v>
      </c>
      <c r="T17" s="85" t="s">
        <v>86</v>
      </c>
      <c r="U17" s="96">
        <v>0</v>
      </c>
      <c r="V17" s="96">
        <v>0</v>
      </c>
    </row>
    <row r="18" spans="1:22" x14ac:dyDescent="0.25">
      <c r="A18" s="14">
        <f>A17+1</f>
        <v>15</v>
      </c>
      <c r="B18" s="27" t="s">
        <v>55</v>
      </c>
      <c r="C18" s="96">
        <v>109</v>
      </c>
      <c r="D18" s="161">
        <v>129</v>
      </c>
      <c r="E18" s="104">
        <f t="shared" si="0"/>
        <v>238</v>
      </c>
      <c r="M18" s="85" t="s">
        <v>91</v>
      </c>
      <c r="N18" s="96">
        <v>7</v>
      </c>
      <c r="O18" s="96">
        <v>7</v>
      </c>
      <c r="T18" s="85" t="s">
        <v>91</v>
      </c>
      <c r="U18" s="96">
        <v>32</v>
      </c>
      <c r="V18" s="96">
        <v>32</v>
      </c>
    </row>
    <row r="19" spans="1:22" x14ac:dyDescent="0.25">
      <c r="A19" s="14">
        <f t="shared" ref="A19:A31" si="3">A18+1</f>
        <v>16</v>
      </c>
      <c r="B19" s="27" t="s">
        <v>30</v>
      </c>
      <c r="C19" s="96">
        <v>213</v>
      </c>
      <c r="D19" s="161">
        <v>0</v>
      </c>
      <c r="E19" s="104">
        <f t="shared" si="0"/>
        <v>213</v>
      </c>
      <c r="M19" s="85" t="s">
        <v>105</v>
      </c>
      <c r="N19" s="96">
        <v>40</v>
      </c>
      <c r="O19" s="96">
        <v>40</v>
      </c>
      <c r="T19" s="85" t="s">
        <v>105</v>
      </c>
      <c r="U19" s="96">
        <v>17</v>
      </c>
      <c r="V19" s="96">
        <v>17</v>
      </c>
    </row>
    <row r="20" spans="1:22" x14ac:dyDescent="0.25">
      <c r="A20" s="14">
        <f t="shared" si="3"/>
        <v>17</v>
      </c>
      <c r="B20" s="27" t="s">
        <v>111</v>
      </c>
      <c r="C20" s="96">
        <v>123</v>
      </c>
      <c r="D20" s="161">
        <v>73</v>
      </c>
      <c r="E20" s="104">
        <f t="shared" si="0"/>
        <v>196</v>
      </c>
      <c r="M20" s="85" t="s">
        <v>33</v>
      </c>
      <c r="N20" s="96">
        <v>0</v>
      </c>
      <c r="O20" s="96">
        <v>0</v>
      </c>
      <c r="T20" s="85" t="s">
        <v>33</v>
      </c>
      <c r="U20" s="96">
        <v>143</v>
      </c>
      <c r="V20" s="96">
        <v>143</v>
      </c>
    </row>
    <row r="21" spans="1:22" x14ac:dyDescent="0.25">
      <c r="A21" s="14">
        <f t="shared" si="3"/>
        <v>18</v>
      </c>
      <c r="B21" s="27" t="s">
        <v>50</v>
      </c>
      <c r="C21" s="96">
        <v>17</v>
      </c>
      <c r="D21" s="161">
        <v>171</v>
      </c>
      <c r="E21" s="104">
        <f t="shared" si="0"/>
        <v>188</v>
      </c>
      <c r="M21" s="85" t="s">
        <v>106</v>
      </c>
      <c r="N21" s="96">
        <v>32</v>
      </c>
      <c r="O21" s="96">
        <v>32</v>
      </c>
      <c r="T21" s="85" t="s">
        <v>106</v>
      </c>
      <c r="U21" s="96">
        <v>0</v>
      </c>
      <c r="V21" s="96">
        <v>0</v>
      </c>
    </row>
    <row r="22" spans="1:22" x14ac:dyDescent="0.25">
      <c r="A22" s="14">
        <f t="shared" si="3"/>
        <v>19</v>
      </c>
      <c r="B22" s="27" t="s">
        <v>81</v>
      </c>
      <c r="C22" s="96">
        <v>187</v>
      </c>
      <c r="D22" s="161">
        <v>0</v>
      </c>
      <c r="E22" s="104">
        <f t="shared" si="0"/>
        <v>187</v>
      </c>
      <c r="M22" s="147" t="s">
        <v>93</v>
      </c>
      <c r="N22" s="96">
        <v>36</v>
      </c>
      <c r="O22" s="96">
        <v>36</v>
      </c>
      <c r="T22" s="147" t="s">
        <v>93</v>
      </c>
      <c r="U22" s="96">
        <v>91</v>
      </c>
      <c r="V22" s="96">
        <v>91</v>
      </c>
    </row>
    <row r="23" spans="1:22" x14ac:dyDescent="0.25">
      <c r="A23" s="14">
        <f t="shared" si="3"/>
        <v>20</v>
      </c>
      <c r="B23" s="27" t="s">
        <v>47</v>
      </c>
      <c r="C23" s="96">
        <v>0</v>
      </c>
      <c r="D23" s="161">
        <v>179</v>
      </c>
      <c r="E23" s="104">
        <f t="shared" si="0"/>
        <v>179</v>
      </c>
      <c r="M23" s="85" t="s">
        <v>70</v>
      </c>
      <c r="N23" s="96">
        <v>253</v>
      </c>
      <c r="O23" s="96">
        <v>125</v>
      </c>
      <c r="T23" s="85" t="s">
        <v>70</v>
      </c>
      <c r="U23" s="96">
        <v>58</v>
      </c>
      <c r="V23" s="96">
        <v>0</v>
      </c>
    </row>
    <row r="24" spans="1:22" x14ac:dyDescent="0.25">
      <c r="A24" s="14">
        <f t="shared" si="3"/>
        <v>21</v>
      </c>
      <c r="B24" s="27" t="s">
        <v>85</v>
      </c>
      <c r="C24" s="96">
        <v>106</v>
      </c>
      <c r="D24" s="161">
        <v>68</v>
      </c>
      <c r="E24" s="104">
        <f t="shared" si="0"/>
        <v>174</v>
      </c>
      <c r="M24" s="85" t="s">
        <v>107</v>
      </c>
      <c r="N24" s="96">
        <v>0</v>
      </c>
      <c r="O24" s="96">
        <v>0</v>
      </c>
      <c r="T24" s="85" t="s">
        <v>107</v>
      </c>
      <c r="U24" s="96">
        <v>36</v>
      </c>
      <c r="V24" s="96">
        <v>36</v>
      </c>
    </row>
    <row r="25" spans="1:22" x14ac:dyDescent="0.25">
      <c r="A25" s="14">
        <f t="shared" si="3"/>
        <v>22</v>
      </c>
      <c r="B25" s="27" t="s">
        <v>46</v>
      </c>
      <c r="C25" s="96">
        <v>160</v>
      </c>
      <c r="D25" s="161">
        <v>0</v>
      </c>
      <c r="E25" s="104">
        <f t="shared" si="0"/>
        <v>160</v>
      </c>
      <c r="M25" s="85" t="s">
        <v>108</v>
      </c>
      <c r="N25" s="96">
        <v>22</v>
      </c>
      <c r="O25" s="96">
        <v>22</v>
      </c>
      <c r="T25" s="85" t="s">
        <v>108</v>
      </c>
      <c r="U25" s="96">
        <v>15</v>
      </c>
      <c r="V25" s="96">
        <v>15</v>
      </c>
    </row>
    <row r="26" spans="1:22" x14ac:dyDescent="0.25">
      <c r="A26" s="14">
        <f t="shared" si="3"/>
        <v>23</v>
      </c>
      <c r="B26" s="27" t="s">
        <v>32</v>
      </c>
      <c r="C26" s="96">
        <v>98</v>
      </c>
      <c r="D26" s="161">
        <v>54</v>
      </c>
      <c r="E26" s="104">
        <f t="shared" si="0"/>
        <v>152</v>
      </c>
      <c r="M26" s="85" t="s">
        <v>89</v>
      </c>
      <c r="N26" s="96">
        <v>0</v>
      </c>
      <c r="O26" s="96">
        <v>0</v>
      </c>
      <c r="T26" s="85" t="s">
        <v>89</v>
      </c>
      <c r="U26" s="96">
        <v>0</v>
      </c>
      <c r="V26" s="96">
        <v>0</v>
      </c>
    </row>
    <row r="27" spans="1:22" x14ac:dyDescent="0.25">
      <c r="A27" s="14">
        <f t="shared" si="3"/>
        <v>24</v>
      </c>
      <c r="B27" s="27" t="s">
        <v>119</v>
      </c>
      <c r="C27" s="96">
        <v>145</v>
      </c>
      <c r="D27" s="161">
        <v>0</v>
      </c>
      <c r="E27" s="104">
        <f t="shared" si="0"/>
        <v>145</v>
      </c>
      <c r="M27" s="85" t="s">
        <v>90</v>
      </c>
      <c r="N27" s="96">
        <v>0</v>
      </c>
      <c r="O27" s="96">
        <v>0</v>
      </c>
      <c r="T27" s="85" t="s">
        <v>90</v>
      </c>
      <c r="U27" s="96">
        <v>52</v>
      </c>
      <c r="V27" s="96">
        <v>52</v>
      </c>
    </row>
    <row r="28" spans="1:22" x14ac:dyDescent="0.25">
      <c r="A28" s="14">
        <f t="shared" si="3"/>
        <v>25</v>
      </c>
      <c r="B28" s="27" t="s">
        <v>33</v>
      </c>
      <c r="C28" s="96">
        <v>143</v>
      </c>
      <c r="D28" s="161">
        <v>0</v>
      </c>
      <c r="E28" s="104">
        <f t="shared" si="0"/>
        <v>143</v>
      </c>
      <c r="M28" s="85" t="s">
        <v>34</v>
      </c>
      <c r="N28" s="96">
        <v>64</v>
      </c>
      <c r="O28" s="96">
        <v>64</v>
      </c>
      <c r="T28" s="85" t="s">
        <v>34</v>
      </c>
      <c r="U28" s="96">
        <v>13</v>
      </c>
      <c r="V28" s="96">
        <v>13</v>
      </c>
    </row>
    <row r="29" spans="1:22" x14ac:dyDescent="0.25">
      <c r="A29" s="14">
        <f t="shared" si="3"/>
        <v>26</v>
      </c>
      <c r="B29" s="27" t="s">
        <v>120</v>
      </c>
      <c r="C29" s="96">
        <v>70</v>
      </c>
      <c r="D29" s="161">
        <v>70</v>
      </c>
      <c r="E29" s="104">
        <f t="shared" si="0"/>
        <v>140</v>
      </c>
      <c r="M29" s="85" t="s">
        <v>98</v>
      </c>
      <c r="N29" s="96">
        <v>0</v>
      </c>
      <c r="O29" s="96">
        <v>0</v>
      </c>
      <c r="T29" s="85" t="s">
        <v>98</v>
      </c>
      <c r="U29" s="96">
        <v>27</v>
      </c>
      <c r="V29" s="96">
        <v>27</v>
      </c>
    </row>
    <row r="30" spans="1:22" x14ac:dyDescent="0.25">
      <c r="A30" s="14">
        <f t="shared" si="3"/>
        <v>27</v>
      </c>
      <c r="B30" s="27" t="s">
        <v>155</v>
      </c>
      <c r="C30" s="96">
        <v>77</v>
      </c>
      <c r="D30" s="161">
        <v>62</v>
      </c>
      <c r="E30" s="104">
        <f t="shared" si="0"/>
        <v>139</v>
      </c>
      <c r="M30" s="85" t="s">
        <v>109</v>
      </c>
      <c r="N30" s="96">
        <v>0</v>
      </c>
      <c r="O30" s="96">
        <v>0</v>
      </c>
      <c r="T30" s="85" t="s">
        <v>109</v>
      </c>
      <c r="U30" s="96">
        <v>2</v>
      </c>
      <c r="V30" s="96">
        <v>2</v>
      </c>
    </row>
    <row r="31" spans="1:22" x14ac:dyDescent="0.25">
      <c r="A31" s="14">
        <f t="shared" si="3"/>
        <v>28</v>
      </c>
      <c r="B31" s="27" t="s">
        <v>150</v>
      </c>
      <c r="C31" s="96">
        <v>138</v>
      </c>
      <c r="D31" s="161">
        <v>0</v>
      </c>
      <c r="E31" s="104">
        <f t="shared" si="0"/>
        <v>138</v>
      </c>
      <c r="M31" s="85" t="s">
        <v>35</v>
      </c>
      <c r="N31" s="96">
        <v>0</v>
      </c>
      <c r="O31" s="96">
        <v>0</v>
      </c>
      <c r="T31" s="85" t="s">
        <v>35</v>
      </c>
      <c r="U31" s="96">
        <v>61</v>
      </c>
      <c r="V31" s="96">
        <v>61</v>
      </c>
    </row>
    <row r="32" spans="1:22" x14ac:dyDescent="0.25">
      <c r="A32" s="14">
        <f>A31+1</f>
        <v>29</v>
      </c>
      <c r="B32" s="27" t="s">
        <v>156</v>
      </c>
      <c r="C32" s="96">
        <v>57</v>
      </c>
      <c r="D32" s="161">
        <v>76</v>
      </c>
      <c r="E32" s="104">
        <f t="shared" si="0"/>
        <v>133</v>
      </c>
      <c r="M32" s="85" t="s">
        <v>36</v>
      </c>
      <c r="N32" s="96">
        <v>0</v>
      </c>
      <c r="O32" s="96">
        <v>0</v>
      </c>
      <c r="T32" s="85" t="s">
        <v>36</v>
      </c>
      <c r="U32" s="96">
        <v>0</v>
      </c>
      <c r="V32" s="96">
        <v>0</v>
      </c>
    </row>
    <row r="33" spans="1:22" x14ac:dyDescent="0.25">
      <c r="A33" s="14">
        <f t="shared" ref="A33:A37" si="4">A32+1</f>
        <v>30</v>
      </c>
      <c r="B33" s="30" t="s">
        <v>93</v>
      </c>
      <c r="C33" s="96">
        <v>91</v>
      </c>
      <c r="D33" s="161">
        <v>36</v>
      </c>
      <c r="E33" s="104">
        <f t="shared" si="0"/>
        <v>127</v>
      </c>
      <c r="M33" s="85" t="s">
        <v>110</v>
      </c>
      <c r="N33" s="96">
        <v>0</v>
      </c>
      <c r="O33" s="96">
        <v>0</v>
      </c>
      <c r="T33" s="85" t="s">
        <v>110</v>
      </c>
      <c r="U33" s="96">
        <v>0</v>
      </c>
      <c r="V33" s="96">
        <v>0</v>
      </c>
    </row>
    <row r="34" spans="1:22" x14ac:dyDescent="0.25">
      <c r="A34" s="14">
        <f t="shared" si="4"/>
        <v>31</v>
      </c>
      <c r="B34" s="27" t="s">
        <v>48</v>
      </c>
      <c r="C34" s="96">
        <v>19</v>
      </c>
      <c r="D34" s="161">
        <v>95</v>
      </c>
      <c r="E34" s="104">
        <f t="shared" si="0"/>
        <v>114</v>
      </c>
      <c r="M34" s="85" t="s">
        <v>37</v>
      </c>
      <c r="N34" s="96">
        <v>28</v>
      </c>
      <c r="O34" s="96">
        <v>28</v>
      </c>
      <c r="T34" s="85" t="s">
        <v>37</v>
      </c>
      <c r="U34" s="96">
        <v>0</v>
      </c>
      <c r="V34" s="96">
        <v>0</v>
      </c>
    </row>
    <row r="35" spans="1:22" x14ac:dyDescent="0.25">
      <c r="A35" s="14">
        <f t="shared" si="4"/>
        <v>32</v>
      </c>
      <c r="B35" s="27" t="s">
        <v>51</v>
      </c>
      <c r="C35" s="96">
        <v>0</v>
      </c>
      <c r="D35" s="161">
        <v>103</v>
      </c>
      <c r="E35" s="104">
        <f t="shared" si="0"/>
        <v>103</v>
      </c>
      <c r="M35" s="85" t="s">
        <v>111</v>
      </c>
      <c r="N35" s="96">
        <v>73</v>
      </c>
      <c r="O35" s="96">
        <v>8</v>
      </c>
      <c r="T35" s="85" t="s">
        <v>111</v>
      </c>
      <c r="U35" s="96">
        <v>123</v>
      </c>
      <c r="V35" s="96">
        <v>35</v>
      </c>
    </row>
    <row r="36" spans="1:22" x14ac:dyDescent="0.25">
      <c r="A36" s="14">
        <f t="shared" si="4"/>
        <v>33</v>
      </c>
      <c r="B36" s="27" t="s">
        <v>7</v>
      </c>
      <c r="C36" s="96">
        <v>56</v>
      </c>
      <c r="D36" s="161">
        <v>44</v>
      </c>
      <c r="E36" s="104">
        <f t="shared" ref="E36:E67" si="5">SUM(C36,D36)</f>
        <v>100</v>
      </c>
      <c r="M36" s="85" t="s">
        <v>112</v>
      </c>
      <c r="N36" s="96">
        <v>45</v>
      </c>
      <c r="O36" s="96">
        <v>45</v>
      </c>
      <c r="T36" s="85" t="s">
        <v>112</v>
      </c>
      <c r="U36" s="96">
        <v>0</v>
      </c>
      <c r="V36" s="96">
        <v>0</v>
      </c>
    </row>
    <row r="37" spans="1:22" x14ac:dyDescent="0.25">
      <c r="A37" s="14">
        <f t="shared" si="4"/>
        <v>34</v>
      </c>
      <c r="B37" s="27" t="s">
        <v>41</v>
      </c>
      <c r="C37" s="96">
        <v>83</v>
      </c>
      <c r="D37" s="161">
        <v>0</v>
      </c>
      <c r="E37" s="104">
        <f t="shared" si="5"/>
        <v>83</v>
      </c>
      <c r="M37" s="85" t="s">
        <v>38</v>
      </c>
      <c r="N37" s="96">
        <v>0</v>
      </c>
      <c r="O37" s="96">
        <v>0</v>
      </c>
      <c r="T37" s="85" t="s">
        <v>38</v>
      </c>
      <c r="U37" s="96">
        <v>315</v>
      </c>
      <c r="V37" s="96">
        <v>28</v>
      </c>
    </row>
    <row r="38" spans="1:22" x14ac:dyDescent="0.25">
      <c r="A38" s="14">
        <f>A37+1</f>
        <v>35</v>
      </c>
      <c r="B38" s="27" t="s">
        <v>34</v>
      </c>
      <c r="C38" s="96">
        <v>13</v>
      </c>
      <c r="D38" s="161">
        <v>64</v>
      </c>
      <c r="E38" s="104">
        <f t="shared" si="5"/>
        <v>77</v>
      </c>
      <c r="M38" s="85" t="s">
        <v>39</v>
      </c>
      <c r="N38" s="96">
        <v>22</v>
      </c>
      <c r="O38" s="96">
        <v>22</v>
      </c>
      <c r="T38" s="85" t="s">
        <v>39</v>
      </c>
      <c r="U38" s="96">
        <v>19</v>
      </c>
      <c r="V38" s="96">
        <v>19</v>
      </c>
    </row>
    <row r="39" spans="1:22" x14ac:dyDescent="0.25">
      <c r="A39" s="14">
        <f>A38+1</f>
        <v>36</v>
      </c>
      <c r="B39" s="27" t="s">
        <v>79</v>
      </c>
      <c r="C39" s="96">
        <v>69</v>
      </c>
      <c r="D39" s="161">
        <v>0</v>
      </c>
      <c r="E39" s="104">
        <f t="shared" si="5"/>
        <v>69</v>
      </c>
      <c r="M39" s="85" t="s">
        <v>40</v>
      </c>
      <c r="N39" s="96">
        <v>0</v>
      </c>
      <c r="O39" s="96">
        <v>0</v>
      </c>
      <c r="T39" s="85" t="s">
        <v>40</v>
      </c>
      <c r="U39" s="96">
        <v>0</v>
      </c>
      <c r="V39" s="96">
        <v>0</v>
      </c>
    </row>
    <row r="40" spans="1:22" x14ac:dyDescent="0.25">
      <c r="A40" s="14">
        <f>A39+1</f>
        <v>37</v>
      </c>
      <c r="B40" s="27" t="s">
        <v>97</v>
      </c>
      <c r="C40" s="96">
        <v>36</v>
      </c>
      <c r="D40" s="161">
        <v>32</v>
      </c>
      <c r="E40" s="104">
        <f t="shared" si="5"/>
        <v>68</v>
      </c>
      <c r="M40" s="85" t="s">
        <v>5</v>
      </c>
      <c r="N40" s="96">
        <v>74</v>
      </c>
      <c r="O40" s="96">
        <v>0</v>
      </c>
      <c r="T40" s="85" t="s">
        <v>5</v>
      </c>
      <c r="U40" s="96">
        <v>227</v>
      </c>
      <c r="V40" s="96">
        <v>57</v>
      </c>
    </row>
    <row r="41" spans="1:22" x14ac:dyDescent="0.25">
      <c r="A41" s="14">
        <f t="shared" ref="A41:A49" si="6">A40+1</f>
        <v>38</v>
      </c>
      <c r="B41" s="27" t="s">
        <v>35</v>
      </c>
      <c r="C41" s="96">
        <v>61</v>
      </c>
      <c r="D41" s="161">
        <v>0</v>
      </c>
      <c r="E41" s="104">
        <f t="shared" si="5"/>
        <v>61</v>
      </c>
      <c r="M41" s="85" t="s">
        <v>113</v>
      </c>
      <c r="N41" s="96">
        <v>20</v>
      </c>
      <c r="O41" s="96">
        <v>20</v>
      </c>
      <c r="T41" s="85" t="s">
        <v>113</v>
      </c>
      <c r="U41" s="96">
        <v>18</v>
      </c>
      <c r="V41" s="96">
        <v>18</v>
      </c>
    </row>
    <row r="42" spans="1:22" x14ac:dyDescent="0.25">
      <c r="A42" s="14">
        <f t="shared" si="6"/>
        <v>39</v>
      </c>
      <c r="B42" s="27" t="s">
        <v>105</v>
      </c>
      <c r="C42" s="96">
        <v>17</v>
      </c>
      <c r="D42" s="161">
        <v>40</v>
      </c>
      <c r="E42" s="104">
        <f t="shared" si="5"/>
        <v>57</v>
      </c>
      <c r="M42" s="85" t="s">
        <v>41</v>
      </c>
      <c r="N42" s="96">
        <v>0</v>
      </c>
      <c r="O42" s="96">
        <v>0</v>
      </c>
      <c r="T42" s="85" t="s">
        <v>41</v>
      </c>
      <c r="U42" s="96">
        <v>83</v>
      </c>
      <c r="V42" s="96">
        <v>83</v>
      </c>
    </row>
    <row r="43" spans="1:22" x14ac:dyDescent="0.25">
      <c r="A43" s="14">
        <f t="shared" si="6"/>
        <v>40</v>
      </c>
      <c r="B43" s="27" t="s">
        <v>87</v>
      </c>
      <c r="C43" s="96">
        <v>0</v>
      </c>
      <c r="D43" s="161">
        <v>57</v>
      </c>
      <c r="E43" s="104">
        <f t="shared" si="5"/>
        <v>57</v>
      </c>
      <c r="M43" s="85" t="s">
        <v>115</v>
      </c>
      <c r="N43" s="96">
        <v>0</v>
      </c>
      <c r="O43" s="96">
        <v>0</v>
      </c>
      <c r="T43" s="85" t="s">
        <v>115</v>
      </c>
      <c r="U43" s="96">
        <v>25</v>
      </c>
      <c r="V43" s="96">
        <v>25</v>
      </c>
    </row>
    <row r="44" spans="1:22" x14ac:dyDescent="0.25">
      <c r="A44" s="14">
        <f t="shared" si="6"/>
        <v>41</v>
      </c>
      <c r="B44" s="27" t="s">
        <v>54</v>
      </c>
      <c r="C44" s="96">
        <v>32</v>
      </c>
      <c r="D44" s="161">
        <v>25</v>
      </c>
      <c r="E44" s="104">
        <f t="shared" si="5"/>
        <v>57</v>
      </c>
      <c r="M44" s="85" t="s">
        <v>114</v>
      </c>
      <c r="N44" s="96">
        <v>13</v>
      </c>
      <c r="O44" s="96">
        <v>13</v>
      </c>
      <c r="T44" s="85" t="s">
        <v>114</v>
      </c>
      <c r="U44" s="96">
        <v>12</v>
      </c>
      <c r="V44" s="96">
        <v>12</v>
      </c>
    </row>
    <row r="45" spans="1:22" x14ac:dyDescent="0.25">
      <c r="A45" s="14">
        <f t="shared" si="6"/>
        <v>42</v>
      </c>
      <c r="B45" s="27" t="s">
        <v>56</v>
      </c>
      <c r="C45" s="96">
        <v>37</v>
      </c>
      <c r="D45" s="161">
        <v>17</v>
      </c>
      <c r="E45" s="104">
        <f t="shared" si="5"/>
        <v>54</v>
      </c>
      <c r="M45" s="147" t="s">
        <v>6</v>
      </c>
      <c r="N45" s="96">
        <v>0</v>
      </c>
      <c r="O45" s="96">
        <v>0</v>
      </c>
      <c r="T45" s="147" t="s">
        <v>6</v>
      </c>
      <c r="U45" s="96">
        <v>21</v>
      </c>
      <c r="V45" s="96">
        <v>21</v>
      </c>
    </row>
    <row r="46" spans="1:22" x14ac:dyDescent="0.25">
      <c r="A46" s="14">
        <f t="shared" si="6"/>
        <v>43</v>
      </c>
      <c r="B46" s="27" t="s">
        <v>90</v>
      </c>
      <c r="C46" s="96">
        <v>52</v>
      </c>
      <c r="D46" s="161">
        <v>0</v>
      </c>
      <c r="E46" s="104">
        <f t="shared" si="5"/>
        <v>52</v>
      </c>
      <c r="M46" s="85" t="s">
        <v>43</v>
      </c>
      <c r="N46" s="96">
        <v>0</v>
      </c>
      <c r="O46" s="96">
        <v>0</v>
      </c>
      <c r="T46" s="85" t="s">
        <v>43</v>
      </c>
      <c r="U46" s="96">
        <v>0</v>
      </c>
      <c r="V46" s="96">
        <v>0</v>
      </c>
    </row>
    <row r="47" spans="1:22" x14ac:dyDescent="0.25">
      <c r="A47" s="14">
        <f t="shared" si="6"/>
        <v>44</v>
      </c>
      <c r="B47" s="27" t="s">
        <v>101</v>
      </c>
      <c r="C47" s="96">
        <v>51</v>
      </c>
      <c r="D47" s="161">
        <v>0</v>
      </c>
      <c r="E47" s="104">
        <f t="shared" si="5"/>
        <v>51</v>
      </c>
      <c r="M47" s="85" t="s">
        <v>96</v>
      </c>
      <c r="N47" s="96">
        <v>0</v>
      </c>
      <c r="O47" s="96">
        <v>0</v>
      </c>
      <c r="T47" s="85" t="s">
        <v>96</v>
      </c>
      <c r="U47" s="96">
        <v>45</v>
      </c>
      <c r="V47" s="96">
        <v>45</v>
      </c>
    </row>
    <row r="48" spans="1:22" x14ac:dyDescent="0.25">
      <c r="A48" s="14">
        <f t="shared" si="6"/>
        <v>45</v>
      </c>
      <c r="B48" s="27" t="s">
        <v>112</v>
      </c>
      <c r="C48" s="96">
        <v>0</v>
      </c>
      <c r="D48" s="161">
        <v>45</v>
      </c>
      <c r="E48" s="104">
        <f t="shared" si="5"/>
        <v>45</v>
      </c>
      <c r="M48" s="85" t="s">
        <v>82</v>
      </c>
      <c r="N48" s="96">
        <v>186</v>
      </c>
      <c r="O48" s="96">
        <v>0</v>
      </c>
      <c r="T48" s="85" t="s">
        <v>82</v>
      </c>
      <c r="U48" s="96">
        <v>183</v>
      </c>
      <c r="V48" s="96">
        <v>56</v>
      </c>
    </row>
    <row r="49" spans="1:22" x14ac:dyDescent="0.25">
      <c r="A49" s="14">
        <f t="shared" si="6"/>
        <v>46</v>
      </c>
      <c r="B49" s="27" t="s">
        <v>96</v>
      </c>
      <c r="C49" s="96">
        <v>45</v>
      </c>
      <c r="D49" s="161">
        <v>0</v>
      </c>
      <c r="E49" s="104">
        <f t="shared" si="5"/>
        <v>45</v>
      </c>
      <c r="M49" s="85" t="s">
        <v>44</v>
      </c>
      <c r="N49" s="96">
        <v>164</v>
      </c>
      <c r="O49" s="96">
        <v>72</v>
      </c>
      <c r="T49" s="85" t="s">
        <v>44</v>
      </c>
      <c r="U49" s="96">
        <v>185</v>
      </c>
      <c r="V49" s="96">
        <v>40</v>
      </c>
    </row>
    <row r="50" spans="1:22" x14ac:dyDescent="0.25">
      <c r="A50" s="14">
        <f>A49+1</f>
        <v>47</v>
      </c>
      <c r="B50" s="27" t="s">
        <v>116</v>
      </c>
      <c r="C50" s="96">
        <v>19</v>
      </c>
      <c r="D50" s="161">
        <v>25</v>
      </c>
      <c r="E50" s="104">
        <f t="shared" si="5"/>
        <v>44</v>
      </c>
      <c r="M50" s="85" t="s">
        <v>46</v>
      </c>
      <c r="N50" s="96">
        <v>0</v>
      </c>
      <c r="O50" s="96">
        <v>0</v>
      </c>
      <c r="T50" s="85" t="s">
        <v>46</v>
      </c>
      <c r="U50" s="96">
        <v>160</v>
      </c>
      <c r="V50" s="96">
        <v>61</v>
      </c>
    </row>
    <row r="51" spans="1:22" x14ac:dyDescent="0.25">
      <c r="A51" s="14">
        <f>A50+1</f>
        <v>48</v>
      </c>
      <c r="B51" s="27" t="s">
        <v>39</v>
      </c>
      <c r="C51" s="96">
        <v>19</v>
      </c>
      <c r="D51" s="161">
        <v>22</v>
      </c>
      <c r="E51" s="104">
        <f t="shared" si="5"/>
        <v>41</v>
      </c>
      <c r="M51" s="85" t="s">
        <v>45</v>
      </c>
      <c r="N51" s="96">
        <v>287</v>
      </c>
      <c r="O51" s="96">
        <v>45</v>
      </c>
      <c r="T51" s="85" t="s">
        <v>45</v>
      </c>
      <c r="U51" s="96">
        <v>321</v>
      </c>
      <c r="V51" s="96">
        <v>100</v>
      </c>
    </row>
    <row r="52" spans="1:22" x14ac:dyDescent="0.25">
      <c r="A52" s="14">
        <f>A51+1</f>
        <v>49</v>
      </c>
      <c r="B52" s="27" t="s">
        <v>91</v>
      </c>
      <c r="C52" s="96">
        <v>32</v>
      </c>
      <c r="D52" s="161">
        <v>7</v>
      </c>
      <c r="E52" s="104">
        <f t="shared" si="5"/>
        <v>39</v>
      </c>
      <c r="M52" s="85" t="s">
        <v>87</v>
      </c>
      <c r="N52" s="96">
        <v>57</v>
      </c>
      <c r="O52" s="96">
        <v>57</v>
      </c>
      <c r="T52" s="85" t="s">
        <v>87</v>
      </c>
      <c r="U52" s="96">
        <v>0</v>
      </c>
      <c r="V52" s="96">
        <v>0</v>
      </c>
    </row>
    <row r="53" spans="1:22" x14ac:dyDescent="0.25">
      <c r="A53" s="14">
        <f>A52+1</f>
        <v>50</v>
      </c>
      <c r="B53" s="27" t="s">
        <v>113</v>
      </c>
      <c r="C53" s="96">
        <v>18</v>
      </c>
      <c r="D53" s="161">
        <v>20</v>
      </c>
      <c r="E53" s="104">
        <f t="shared" si="5"/>
        <v>38</v>
      </c>
      <c r="M53" s="85" t="s">
        <v>85</v>
      </c>
      <c r="N53" s="96">
        <v>68</v>
      </c>
      <c r="O53" s="96">
        <v>68</v>
      </c>
      <c r="T53" s="85" t="s">
        <v>85</v>
      </c>
      <c r="U53" s="96">
        <v>109</v>
      </c>
      <c r="V53" s="96">
        <v>109</v>
      </c>
    </row>
    <row r="54" spans="1:22" x14ac:dyDescent="0.25">
      <c r="A54" s="14">
        <f>A53+1</f>
        <v>51</v>
      </c>
      <c r="B54" s="27" t="s">
        <v>108</v>
      </c>
      <c r="C54" s="96">
        <v>15</v>
      </c>
      <c r="D54" s="161">
        <v>22</v>
      </c>
      <c r="E54" s="104">
        <f t="shared" si="5"/>
        <v>37</v>
      </c>
      <c r="M54" s="85" t="s">
        <v>47</v>
      </c>
      <c r="N54" s="96">
        <v>179</v>
      </c>
      <c r="O54" s="96">
        <v>28</v>
      </c>
      <c r="T54" s="85" t="s">
        <v>47</v>
      </c>
      <c r="U54" s="96">
        <v>0</v>
      </c>
      <c r="V54" s="96">
        <v>0</v>
      </c>
    </row>
    <row r="55" spans="1:22" x14ac:dyDescent="0.25">
      <c r="A55" s="14">
        <f t="shared" ref="A55:A57" si="7">A54+1</f>
        <v>52</v>
      </c>
      <c r="B55" s="27" t="s">
        <v>107</v>
      </c>
      <c r="C55" s="96">
        <v>36</v>
      </c>
      <c r="D55" s="161">
        <v>0</v>
      </c>
      <c r="E55" s="104">
        <f t="shared" si="5"/>
        <v>36</v>
      </c>
      <c r="M55" s="85" t="s">
        <v>150</v>
      </c>
      <c r="N55" s="96">
        <v>0</v>
      </c>
      <c r="O55" s="96">
        <v>0</v>
      </c>
      <c r="T55" s="85" t="s">
        <v>150</v>
      </c>
      <c r="U55" s="96">
        <v>138</v>
      </c>
      <c r="V55" s="96">
        <v>64</v>
      </c>
    </row>
    <row r="56" spans="1:22" x14ac:dyDescent="0.25">
      <c r="A56" s="14">
        <f t="shared" si="7"/>
        <v>53</v>
      </c>
      <c r="B56" s="27" t="s">
        <v>31</v>
      </c>
      <c r="C56" s="96">
        <v>25</v>
      </c>
      <c r="D56" s="161">
        <v>9</v>
      </c>
      <c r="E56" s="104">
        <f t="shared" si="5"/>
        <v>34</v>
      </c>
      <c r="M56" s="85" t="s">
        <v>117</v>
      </c>
      <c r="N56" s="96">
        <v>0</v>
      </c>
      <c r="O56" s="96">
        <v>0</v>
      </c>
      <c r="T56" s="85" t="s">
        <v>117</v>
      </c>
      <c r="U56" s="96">
        <v>28</v>
      </c>
      <c r="V56" s="96">
        <v>28</v>
      </c>
    </row>
    <row r="57" spans="1:22" x14ac:dyDescent="0.25">
      <c r="A57" s="14">
        <f t="shared" si="7"/>
        <v>54</v>
      </c>
      <c r="B57" s="27" t="s">
        <v>106</v>
      </c>
      <c r="C57" s="96">
        <v>0</v>
      </c>
      <c r="D57" s="161">
        <v>32</v>
      </c>
      <c r="E57" s="104">
        <f t="shared" si="5"/>
        <v>32</v>
      </c>
      <c r="M57" s="85" t="s">
        <v>84</v>
      </c>
      <c r="N57" s="96">
        <v>0</v>
      </c>
      <c r="O57" s="96">
        <v>0</v>
      </c>
      <c r="T57" s="85" t="s">
        <v>84</v>
      </c>
      <c r="U57" s="96">
        <v>449</v>
      </c>
      <c r="V57" s="96">
        <v>161</v>
      </c>
    </row>
    <row r="58" spans="1:22" x14ac:dyDescent="0.25">
      <c r="A58" s="14">
        <f>A57+1</f>
        <v>55</v>
      </c>
      <c r="B58" s="27" t="s">
        <v>37</v>
      </c>
      <c r="C58" s="96">
        <v>0</v>
      </c>
      <c r="D58" s="161">
        <v>28</v>
      </c>
      <c r="E58" s="104">
        <f t="shared" si="5"/>
        <v>28</v>
      </c>
      <c r="M58" s="85" t="s">
        <v>4</v>
      </c>
      <c r="N58" s="96">
        <v>364</v>
      </c>
      <c r="O58" s="96">
        <v>105</v>
      </c>
      <c r="T58" s="85" t="s">
        <v>4</v>
      </c>
      <c r="U58" s="96">
        <v>31</v>
      </c>
      <c r="V58" s="96">
        <v>31</v>
      </c>
    </row>
    <row r="59" spans="1:22" x14ac:dyDescent="0.25">
      <c r="A59" s="14">
        <f>A58+1</f>
        <v>56</v>
      </c>
      <c r="B59" s="27" t="s">
        <v>117</v>
      </c>
      <c r="C59" s="96">
        <v>28</v>
      </c>
      <c r="D59" s="161">
        <v>0</v>
      </c>
      <c r="E59" s="104">
        <f t="shared" si="5"/>
        <v>28</v>
      </c>
      <c r="M59" s="85" t="s">
        <v>42</v>
      </c>
      <c r="N59" s="96">
        <v>214</v>
      </c>
      <c r="O59" s="96">
        <v>37</v>
      </c>
      <c r="T59" s="85" t="s">
        <v>42</v>
      </c>
      <c r="U59" s="96">
        <v>49</v>
      </c>
      <c r="V59" s="96">
        <v>31</v>
      </c>
    </row>
    <row r="60" spans="1:22" x14ac:dyDescent="0.25">
      <c r="A60" s="14">
        <f>A59+1</f>
        <v>57</v>
      </c>
      <c r="B60" s="27" t="s">
        <v>98</v>
      </c>
      <c r="C60" s="96">
        <v>27</v>
      </c>
      <c r="D60" s="161">
        <v>0</v>
      </c>
      <c r="E60" s="104">
        <f t="shared" si="5"/>
        <v>27</v>
      </c>
      <c r="M60" s="85" t="s">
        <v>48</v>
      </c>
      <c r="N60" s="96">
        <v>95</v>
      </c>
      <c r="O60" s="96">
        <v>95</v>
      </c>
      <c r="T60" s="85" t="s">
        <v>48</v>
      </c>
      <c r="U60" s="96">
        <v>19</v>
      </c>
      <c r="V60" s="96">
        <v>19</v>
      </c>
    </row>
    <row r="61" spans="1:22" x14ac:dyDescent="0.25">
      <c r="A61" s="14">
        <f>A60+1</f>
        <v>58</v>
      </c>
      <c r="B61" s="27" t="s">
        <v>115</v>
      </c>
      <c r="C61" s="96">
        <v>25</v>
      </c>
      <c r="D61" s="161">
        <v>0</v>
      </c>
      <c r="E61" s="104">
        <f t="shared" si="5"/>
        <v>25</v>
      </c>
      <c r="M61" s="85" t="s">
        <v>49</v>
      </c>
      <c r="N61" s="96">
        <v>0</v>
      </c>
      <c r="O61" s="96">
        <v>0</v>
      </c>
      <c r="T61" s="85" t="s">
        <v>49</v>
      </c>
      <c r="U61" s="96">
        <v>0</v>
      </c>
      <c r="V61" s="96">
        <v>0</v>
      </c>
    </row>
    <row r="62" spans="1:22" x14ac:dyDescent="0.25">
      <c r="A62" s="14">
        <f t="shared" ref="A62:A64" si="8">A61+1</f>
        <v>59</v>
      </c>
      <c r="B62" s="27" t="s">
        <v>114</v>
      </c>
      <c r="C62" s="96">
        <v>12</v>
      </c>
      <c r="D62" s="161">
        <v>13</v>
      </c>
      <c r="E62" s="104">
        <f t="shared" si="5"/>
        <v>25</v>
      </c>
      <c r="M62" s="85" t="s">
        <v>92</v>
      </c>
      <c r="N62" s="96">
        <v>15</v>
      </c>
      <c r="O62" s="96">
        <v>15</v>
      </c>
      <c r="T62" s="85" t="s">
        <v>92</v>
      </c>
      <c r="U62" s="96">
        <v>0</v>
      </c>
      <c r="V62" s="96">
        <v>0</v>
      </c>
    </row>
    <row r="63" spans="1:22" x14ac:dyDescent="0.25">
      <c r="A63" s="14">
        <f t="shared" si="8"/>
        <v>60</v>
      </c>
      <c r="B63" s="30" t="s">
        <v>6</v>
      </c>
      <c r="C63" s="96">
        <v>21</v>
      </c>
      <c r="D63" s="161">
        <v>0</v>
      </c>
      <c r="E63" s="104">
        <f t="shared" si="5"/>
        <v>21</v>
      </c>
      <c r="M63" s="85" t="s">
        <v>118</v>
      </c>
      <c r="N63" s="96">
        <v>0</v>
      </c>
      <c r="O63" s="96">
        <v>0</v>
      </c>
      <c r="T63" s="85" t="s">
        <v>118</v>
      </c>
      <c r="U63" s="96">
        <v>20</v>
      </c>
      <c r="V63" s="96">
        <v>20</v>
      </c>
    </row>
    <row r="64" spans="1:22" x14ac:dyDescent="0.25">
      <c r="A64" s="14">
        <f t="shared" si="8"/>
        <v>61</v>
      </c>
      <c r="B64" s="27" t="s">
        <v>118</v>
      </c>
      <c r="C64" s="96">
        <v>20</v>
      </c>
      <c r="D64" s="161">
        <v>0</v>
      </c>
      <c r="E64" s="104">
        <f t="shared" si="5"/>
        <v>20</v>
      </c>
      <c r="M64" s="85" t="s">
        <v>119</v>
      </c>
      <c r="N64" s="96">
        <v>0</v>
      </c>
      <c r="O64" s="96">
        <v>0</v>
      </c>
      <c r="T64" s="85" t="s">
        <v>119</v>
      </c>
      <c r="U64" s="96">
        <v>145</v>
      </c>
      <c r="V64" s="96">
        <v>0</v>
      </c>
    </row>
    <row r="65" spans="1:22" x14ac:dyDescent="0.25">
      <c r="A65" s="14">
        <f t="shared" ref="A65:A70" si="9">A64+1</f>
        <v>62</v>
      </c>
      <c r="B65" s="27" t="s">
        <v>121</v>
      </c>
      <c r="C65" s="96">
        <v>19</v>
      </c>
      <c r="D65" s="161">
        <v>0</v>
      </c>
      <c r="E65" s="104">
        <f t="shared" si="5"/>
        <v>19</v>
      </c>
      <c r="M65" s="85" t="s">
        <v>77</v>
      </c>
      <c r="N65" s="96">
        <v>0</v>
      </c>
      <c r="O65" s="96">
        <v>0</v>
      </c>
      <c r="T65" s="85" t="s">
        <v>77</v>
      </c>
      <c r="U65" s="96">
        <v>617</v>
      </c>
      <c r="V65" s="96">
        <v>221</v>
      </c>
    </row>
    <row r="66" spans="1:22" x14ac:dyDescent="0.25">
      <c r="A66" s="14">
        <f t="shared" si="9"/>
        <v>63</v>
      </c>
      <c r="B66" s="27" t="s">
        <v>94</v>
      </c>
      <c r="C66" s="96">
        <v>6</v>
      </c>
      <c r="D66" s="161">
        <v>12</v>
      </c>
      <c r="E66" s="104">
        <f t="shared" si="5"/>
        <v>18</v>
      </c>
      <c r="M66" s="85" t="s">
        <v>81</v>
      </c>
      <c r="N66" s="96">
        <v>0</v>
      </c>
      <c r="O66" s="96">
        <v>0</v>
      </c>
      <c r="T66" s="85" t="s">
        <v>81</v>
      </c>
      <c r="U66" s="96">
        <v>187</v>
      </c>
      <c r="V66" s="96">
        <v>31</v>
      </c>
    </row>
    <row r="67" spans="1:22" x14ac:dyDescent="0.25">
      <c r="A67" s="14">
        <f t="shared" si="9"/>
        <v>64</v>
      </c>
      <c r="B67" s="27" t="s">
        <v>92</v>
      </c>
      <c r="C67" s="96">
        <v>0</v>
      </c>
      <c r="D67" s="161">
        <v>15</v>
      </c>
      <c r="E67" s="104">
        <f t="shared" si="5"/>
        <v>15</v>
      </c>
      <c r="M67" s="85" t="s">
        <v>50</v>
      </c>
      <c r="N67" s="96">
        <v>171</v>
      </c>
      <c r="O67" s="96">
        <v>55</v>
      </c>
      <c r="T67" s="85" t="s">
        <v>50</v>
      </c>
      <c r="U67" s="96">
        <v>17</v>
      </c>
      <c r="V67" s="96">
        <v>17</v>
      </c>
    </row>
    <row r="68" spans="1:22" x14ac:dyDescent="0.25">
      <c r="A68" s="14">
        <f t="shared" si="9"/>
        <v>65</v>
      </c>
      <c r="B68" s="27" t="s">
        <v>52</v>
      </c>
      <c r="C68" s="96">
        <v>0</v>
      </c>
      <c r="D68" s="161">
        <v>11</v>
      </c>
      <c r="E68" s="104">
        <f t="shared" ref="E68:E88" si="10">SUM(C68,D68)</f>
        <v>11</v>
      </c>
      <c r="M68" s="85" t="s">
        <v>79</v>
      </c>
      <c r="N68" s="96">
        <v>0</v>
      </c>
      <c r="O68" s="96">
        <v>0</v>
      </c>
      <c r="T68" s="85" t="s">
        <v>79</v>
      </c>
      <c r="U68" s="96">
        <v>69</v>
      </c>
      <c r="V68" s="96">
        <v>0</v>
      </c>
    </row>
    <row r="69" spans="1:22" x14ac:dyDescent="0.25">
      <c r="A69" s="14">
        <f t="shared" si="9"/>
        <v>66</v>
      </c>
      <c r="B69" s="27" t="s">
        <v>102</v>
      </c>
      <c r="C69" s="96">
        <v>9</v>
      </c>
      <c r="D69" s="161">
        <v>0</v>
      </c>
      <c r="E69" s="104">
        <f t="shared" si="10"/>
        <v>9</v>
      </c>
      <c r="M69" s="85" t="s">
        <v>80</v>
      </c>
      <c r="N69" s="96">
        <v>0</v>
      </c>
      <c r="O69" s="96">
        <v>0</v>
      </c>
      <c r="T69" s="85" t="s">
        <v>80</v>
      </c>
      <c r="U69" s="96">
        <v>398</v>
      </c>
      <c r="V69" s="96">
        <v>18</v>
      </c>
    </row>
    <row r="70" spans="1:22" x14ac:dyDescent="0.25">
      <c r="A70" s="14">
        <f t="shared" si="9"/>
        <v>67</v>
      </c>
      <c r="B70" s="27" t="s">
        <v>104</v>
      </c>
      <c r="C70" s="96">
        <v>8</v>
      </c>
      <c r="D70" s="161">
        <v>0</v>
      </c>
      <c r="E70" s="104">
        <f t="shared" si="10"/>
        <v>8</v>
      </c>
      <c r="M70" s="85" t="s">
        <v>94</v>
      </c>
      <c r="N70" s="96">
        <v>12</v>
      </c>
      <c r="O70" s="96">
        <v>12</v>
      </c>
      <c r="T70" s="85" t="s">
        <v>94</v>
      </c>
      <c r="U70" s="96">
        <v>6</v>
      </c>
      <c r="V70" s="96">
        <v>6</v>
      </c>
    </row>
    <row r="71" spans="1:22" x14ac:dyDescent="0.25">
      <c r="A71" s="14">
        <f t="shared" ref="A71:A75" si="11">A70+1</f>
        <v>68</v>
      </c>
      <c r="B71" s="27" t="s">
        <v>109</v>
      </c>
      <c r="C71" s="96">
        <v>2</v>
      </c>
      <c r="D71" s="161">
        <v>0</v>
      </c>
      <c r="E71" s="104">
        <f t="shared" si="10"/>
        <v>2</v>
      </c>
      <c r="M71" s="85" t="s">
        <v>51</v>
      </c>
      <c r="N71" s="96">
        <v>103</v>
      </c>
      <c r="O71" s="96">
        <v>103</v>
      </c>
      <c r="T71" s="85" t="s">
        <v>51</v>
      </c>
      <c r="U71" s="96">
        <v>0</v>
      </c>
      <c r="V71" s="96">
        <v>0</v>
      </c>
    </row>
    <row r="72" spans="1:22" x14ac:dyDescent="0.25">
      <c r="A72" s="14">
        <f t="shared" si="11"/>
        <v>69</v>
      </c>
      <c r="B72" s="27" t="s">
        <v>95</v>
      </c>
      <c r="C72" s="96">
        <v>0</v>
      </c>
      <c r="D72" s="161">
        <v>0</v>
      </c>
      <c r="E72" s="104">
        <f t="shared" si="10"/>
        <v>0</v>
      </c>
      <c r="M72" s="85" t="s">
        <v>120</v>
      </c>
      <c r="N72" s="96">
        <v>70</v>
      </c>
      <c r="O72" s="96">
        <v>70</v>
      </c>
      <c r="T72" s="85" t="s">
        <v>120</v>
      </c>
      <c r="U72" s="96">
        <v>70</v>
      </c>
      <c r="V72" s="96">
        <v>70</v>
      </c>
    </row>
    <row r="73" spans="1:22" x14ac:dyDescent="0.25">
      <c r="A73" s="14">
        <f t="shared" si="11"/>
        <v>70</v>
      </c>
      <c r="B73" s="27" t="s">
        <v>99</v>
      </c>
      <c r="C73" s="96">
        <v>0</v>
      </c>
      <c r="D73" s="161">
        <v>0</v>
      </c>
      <c r="E73" s="104">
        <f t="shared" si="10"/>
        <v>0</v>
      </c>
      <c r="M73" s="85" t="s">
        <v>121</v>
      </c>
      <c r="N73" s="96">
        <v>0</v>
      </c>
      <c r="O73" s="96">
        <v>0</v>
      </c>
      <c r="T73" s="85" t="s">
        <v>121</v>
      </c>
      <c r="U73" s="96">
        <v>19</v>
      </c>
      <c r="V73" s="96">
        <v>19</v>
      </c>
    </row>
    <row r="74" spans="1:22" x14ac:dyDescent="0.25">
      <c r="A74" s="14">
        <f t="shared" si="11"/>
        <v>71</v>
      </c>
      <c r="B74" s="27" t="s">
        <v>100</v>
      </c>
      <c r="C74" s="96">
        <v>0</v>
      </c>
      <c r="D74" s="161">
        <v>0</v>
      </c>
      <c r="E74" s="104">
        <f t="shared" si="10"/>
        <v>0</v>
      </c>
      <c r="M74" s="85" t="s">
        <v>83</v>
      </c>
      <c r="N74" s="96">
        <v>0</v>
      </c>
      <c r="O74" s="96">
        <v>0</v>
      </c>
      <c r="T74" s="85" t="s">
        <v>83</v>
      </c>
      <c r="U74" s="96">
        <v>0</v>
      </c>
      <c r="V74" s="96">
        <v>0</v>
      </c>
    </row>
    <row r="75" spans="1:22" x14ac:dyDescent="0.25">
      <c r="A75" s="14">
        <f t="shared" si="11"/>
        <v>72</v>
      </c>
      <c r="B75" s="27" t="s">
        <v>88</v>
      </c>
      <c r="C75" s="96">
        <v>0</v>
      </c>
      <c r="D75" s="161">
        <v>0</v>
      </c>
      <c r="E75" s="104">
        <f t="shared" si="10"/>
        <v>0</v>
      </c>
      <c r="M75" s="85" t="s">
        <v>52</v>
      </c>
      <c r="N75" s="96">
        <v>0</v>
      </c>
      <c r="O75" s="96">
        <v>0</v>
      </c>
      <c r="T75" s="85" t="s">
        <v>52</v>
      </c>
      <c r="U75" s="96">
        <v>0</v>
      </c>
      <c r="V75" s="96">
        <v>0</v>
      </c>
    </row>
    <row r="76" spans="1:22" x14ac:dyDescent="0.25">
      <c r="A76" s="14">
        <f>A75+1</f>
        <v>73</v>
      </c>
      <c r="B76" s="27" t="s">
        <v>103</v>
      </c>
      <c r="C76" s="96">
        <v>0</v>
      </c>
      <c r="D76" s="161">
        <v>0</v>
      </c>
      <c r="E76" s="104">
        <f t="shared" si="10"/>
        <v>0</v>
      </c>
      <c r="M76" s="85" t="s">
        <v>122</v>
      </c>
      <c r="N76" s="96">
        <v>11</v>
      </c>
      <c r="O76" s="96">
        <v>11</v>
      </c>
      <c r="T76" s="85" t="s">
        <v>122</v>
      </c>
      <c r="U76" s="96">
        <v>0</v>
      </c>
      <c r="V76" s="96">
        <v>0</v>
      </c>
    </row>
    <row r="77" spans="1:22" x14ac:dyDescent="0.25">
      <c r="A77" s="14">
        <f t="shared" ref="A77:A79" si="12">A76+1</f>
        <v>74</v>
      </c>
      <c r="B77" s="27" t="s">
        <v>86</v>
      </c>
      <c r="C77" s="96">
        <v>0</v>
      </c>
      <c r="D77" s="161">
        <v>0</v>
      </c>
      <c r="E77" s="104">
        <f t="shared" si="10"/>
        <v>0</v>
      </c>
      <c r="M77" s="85" t="s">
        <v>53</v>
      </c>
      <c r="N77" s="96">
        <v>0</v>
      </c>
      <c r="O77" s="96">
        <v>0</v>
      </c>
      <c r="T77" s="85" t="s">
        <v>53</v>
      </c>
      <c r="U77" s="96">
        <v>0</v>
      </c>
      <c r="V77" s="96">
        <v>0</v>
      </c>
    </row>
    <row r="78" spans="1:22" x14ac:dyDescent="0.25">
      <c r="A78" s="14">
        <f t="shared" si="12"/>
        <v>75</v>
      </c>
      <c r="B78" s="27" t="s">
        <v>89</v>
      </c>
      <c r="C78" s="96">
        <v>0</v>
      </c>
      <c r="D78" s="161">
        <v>0</v>
      </c>
      <c r="E78" s="104">
        <f t="shared" si="10"/>
        <v>0</v>
      </c>
      <c r="M78" s="85" t="s">
        <v>123</v>
      </c>
      <c r="N78" s="96">
        <v>0</v>
      </c>
      <c r="O78" s="96">
        <v>0</v>
      </c>
      <c r="T78" s="85" t="s">
        <v>123</v>
      </c>
      <c r="U78" s="96">
        <v>0</v>
      </c>
      <c r="V78" s="96">
        <v>0</v>
      </c>
    </row>
    <row r="79" spans="1:22" x14ac:dyDescent="0.25">
      <c r="A79" s="14">
        <f t="shared" si="12"/>
        <v>76</v>
      </c>
      <c r="B79" s="27" t="s">
        <v>36</v>
      </c>
      <c r="C79" s="96">
        <v>0</v>
      </c>
      <c r="D79" s="161">
        <v>0</v>
      </c>
      <c r="E79" s="104">
        <f t="shared" si="10"/>
        <v>0</v>
      </c>
      <c r="M79" s="85" t="s">
        <v>116</v>
      </c>
      <c r="N79" s="96">
        <v>25</v>
      </c>
      <c r="O79" s="96">
        <v>25</v>
      </c>
      <c r="T79" s="85" t="s">
        <v>116</v>
      </c>
      <c r="U79" s="96">
        <v>19</v>
      </c>
      <c r="V79" s="96">
        <v>19</v>
      </c>
    </row>
    <row r="80" spans="1:22" x14ac:dyDescent="0.25">
      <c r="A80" s="14">
        <f>A79+1</f>
        <v>77</v>
      </c>
      <c r="B80" s="27" t="s">
        <v>110</v>
      </c>
      <c r="C80" s="96">
        <v>0</v>
      </c>
      <c r="D80" s="161">
        <v>0</v>
      </c>
      <c r="E80" s="104">
        <f t="shared" si="10"/>
        <v>0</v>
      </c>
      <c r="M80" s="85" t="s">
        <v>69</v>
      </c>
      <c r="N80" s="96">
        <v>182</v>
      </c>
      <c r="O80" s="96">
        <v>53</v>
      </c>
      <c r="T80" s="85" t="s">
        <v>69</v>
      </c>
      <c r="U80" s="96">
        <v>59</v>
      </c>
      <c r="V80" s="96">
        <v>17</v>
      </c>
    </row>
    <row r="81" spans="1:23" x14ac:dyDescent="0.25">
      <c r="A81" s="14">
        <f>A80+1</f>
        <v>78</v>
      </c>
      <c r="B81" s="27" t="s">
        <v>40</v>
      </c>
      <c r="C81" s="96">
        <v>0</v>
      </c>
      <c r="D81" s="161">
        <v>0</v>
      </c>
      <c r="E81" s="104">
        <f t="shared" si="10"/>
        <v>0</v>
      </c>
      <c r="M81" s="85" t="s">
        <v>78</v>
      </c>
      <c r="N81" s="96">
        <v>0</v>
      </c>
      <c r="O81" s="96">
        <v>0</v>
      </c>
      <c r="T81" s="85" t="s">
        <v>78</v>
      </c>
      <c r="U81" s="96">
        <v>351</v>
      </c>
      <c r="V81" s="96">
        <v>91</v>
      </c>
    </row>
    <row r="82" spans="1:23" x14ac:dyDescent="0.25">
      <c r="A82" s="14">
        <f>A81+1</f>
        <v>79</v>
      </c>
      <c r="B82" s="27" t="s">
        <v>43</v>
      </c>
      <c r="C82" s="96">
        <v>0</v>
      </c>
      <c r="D82" s="161">
        <v>0</v>
      </c>
      <c r="E82" s="104">
        <f t="shared" si="10"/>
        <v>0</v>
      </c>
      <c r="M82" s="85" t="s">
        <v>7</v>
      </c>
      <c r="N82" s="96">
        <v>44</v>
      </c>
      <c r="O82" s="96">
        <v>44</v>
      </c>
      <c r="T82" s="85" t="s">
        <v>7</v>
      </c>
      <c r="U82" s="96">
        <v>56</v>
      </c>
      <c r="V82" s="96">
        <v>56</v>
      </c>
    </row>
    <row r="83" spans="1:23" x14ac:dyDescent="0.25">
      <c r="A83" s="14">
        <f>A82+1</f>
        <v>80</v>
      </c>
      <c r="B83" s="27" t="s">
        <v>49</v>
      </c>
      <c r="C83" s="96">
        <v>0</v>
      </c>
      <c r="D83" s="161">
        <v>0</v>
      </c>
      <c r="E83" s="104">
        <f t="shared" si="10"/>
        <v>0</v>
      </c>
      <c r="M83" s="85" t="s">
        <v>54</v>
      </c>
      <c r="N83" s="96">
        <v>25</v>
      </c>
      <c r="O83" s="96">
        <v>25</v>
      </c>
      <c r="T83" s="85" t="s">
        <v>54</v>
      </c>
      <c r="U83" s="96">
        <v>32</v>
      </c>
      <c r="V83" s="96">
        <v>0</v>
      </c>
    </row>
    <row r="84" spans="1:23" x14ac:dyDescent="0.25">
      <c r="A84" s="14">
        <f t="shared" ref="A84:A85" si="13">A83+1</f>
        <v>81</v>
      </c>
      <c r="B84" s="27" t="s">
        <v>83</v>
      </c>
      <c r="C84" s="96">
        <v>0</v>
      </c>
      <c r="D84" s="161">
        <v>0</v>
      </c>
      <c r="E84" s="104">
        <f t="shared" si="10"/>
        <v>0</v>
      </c>
      <c r="M84" s="85" t="s">
        <v>156</v>
      </c>
      <c r="N84" s="96">
        <v>76</v>
      </c>
      <c r="O84" s="96">
        <v>76</v>
      </c>
      <c r="T84" s="85" t="s">
        <v>156</v>
      </c>
      <c r="U84" s="96">
        <v>57</v>
      </c>
      <c r="V84" s="96">
        <v>57</v>
      </c>
    </row>
    <row r="85" spans="1:23" x14ac:dyDescent="0.25">
      <c r="A85" s="14">
        <f t="shared" si="13"/>
        <v>82</v>
      </c>
      <c r="B85" s="27" t="s">
        <v>122</v>
      </c>
      <c r="C85" s="96">
        <v>0</v>
      </c>
      <c r="D85" s="161">
        <v>0</v>
      </c>
      <c r="E85" s="104">
        <f t="shared" si="10"/>
        <v>0</v>
      </c>
      <c r="M85" s="85" t="s">
        <v>155</v>
      </c>
      <c r="N85" s="96">
        <v>62</v>
      </c>
      <c r="O85" s="96">
        <v>62</v>
      </c>
      <c r="T85" s="85" t="s">
        <v>155</v>
      </c>
      <c r="U85" s="96">
        <v>77</v>
      </c>
      <c r="V85" s="96">
        <v>77</v>
      </c>
    </row>
    <row r="86" spans="1:23" x14ac:dyDescent="0.25">
      <c r="A86" s="14">
        <v>83</v>
      </c>
      <c r="B86" s="27" t="s">
        <v>53</v>
      </c>
      <c r="C86" s="96">
        <v>0</v>
      </c>
      <c r="D86" s="161">
        <v>0</v>
      </c>
      <c r="E86" s="104">
        <f t="shared" si="10"/>
        <v>0</v>
      </c>
      <c r="M86" s="85" t="s">
        <v>55</v>
      </c>
      <c r="N86" s="96">
        <v>129</v>
      </c>
      <c r="O86" s="96">
        <v>129</v>
      </c>
      <c r="T86" s="85" t="s">
        <v>55</v>
      </c>
      <c r="U86" s="96">
        <v>109</v>
      </c>
      <c r="V86" s="96">
        <v>53</v>
      </c>
    </row>
    <row r="87" spans="1:23" x14ac:dyDescent="0.25">
      <c r="A87" s="14">
        <v>84</v>
      </c>
      <c r="B87" s="27" t="s">
        <v>123</v>
      </c>
      <c r="C87" s="96">
        <v>0</v>
      </c>
      <c r="D87" s="161">
        <v>0</v>
      </c>
      <c r="E87" s="104">
        <f t="shared" si="10"/>
        <v>0</v>
      </c>
      <c r="M87" s="85" t="s">
        <v>124</v>
      </c>
      <c r="N87" s="96">
        <v>0</v>
      </c>
      <c r="O87" s="96">
        <v>0</v>
      </c>
      <c r="T87" s="85" t="s">
        <v>124</v>
      </c>
      <c r="U87" s="96">
        <v>0</v>
      </c>
      <c r="V87" s="96">
        <v>0</v>
      </c>
    </row>
    <row r="88" spans="1:23" ht="23.4" thickBot="1" x14ac:dyDescent="0.3">
      <c r="A88" s="14">
        <v>85</v>
      </c>
      <c r="B88" s="27" t="s">
        <v>124</v>
      </c>
      <c r="C88" s="162">
        <v>0</v>
      </c>
      <c r="D88" s="162">
        <v>0</v>
      </c>
      <c r="E88" s="162">
        <f t="shared" si="10"/>
        <v>0</v>
      </c>
      <c r="M88" s="85" t="s">
        <v>56</v>
      </c>
      <c r="N88" s="96">
        <v>17</v>
      </c>
      <c r="O88" s="96">
        <v>17</v>
      </c>
      <c r="T88" s="85" t="s">
        <v>56</v>
      </c>
      <c r="U88" s="96">
        <v>37</v>
      </c>
      <c r="V88" s="96">
        <v>37</v>
      </c>
    </row>
    <row r="89" spans="1:23" x14ac:dyDescent="0.25">
      <c r="M89" s="146"/>
      <c r="N89" s="146"/>
      <c r="O89" s="146"/>
    </row>
    <row r="90" spans="1:23" x14ac:dyDescent="0.25">
      <c r="M90" s="146"/>
      <c r="N90" s="146"/>
      <c r="O90" s="146"/>
      <c r="T90" s="148"/>
      <c r="U90" s="149"/>
      <c r="V90" s="149"/>
      <c r="W90" s="149"/>
    </row>
    <row r="91" spans="1:23" x14ac:dyDescent="0.25">
      <c r="M91" s="146"/>
      <c r="N91" s="146"/>
      <c r="O91" s="146"/>
      <c r="T91" s="148"/>
      <c r="U91" s="149"/>
      <c r="V91" s="149"/>
      <c r="W91" s="149"/>
    </row>
    <row r="92" spans="1:23" x14ac:dyDescent="0.25">
      <c r="M92" s="146"/>
      <c r="N92" s="146"/>
      <c r="O92" s="146"/>
      <c r="T92" s="148"/>
      <c r="U92" s="149"/>
      <c r="V92" s="149"/>
      <c r="W92" s="149"/>
    </row>
    <row r="93" spans="1:23" x14ac:dyDescent="0.25">
      <c r="M93" s="146"/>
      <c r="N93" s="146"/>
      <c r="O93" s="146"/>
      <c r="T93" s="148"/>
      <c r="U93" s="149"/>
      <c r="V93" s="149"/>
      <c r="W93" s="149"/>
    </row>
    <row r="94" spans="1:23" x14ac:dyDescent="0.25">
      <c r="M94" s="146"/>
      <c r="N94" s="146"/>
      <c r="O94" s="146"/>
      <c r="T94" s="148"/>
      <c r="U94" s="149"/>
      <c r="V94" s="149"/>
      <c r="W94" s="149"/>
    </row>
    <row r="95" spans="1:23" x14ac:dyDescent="0.25">
      <c r="M95" s="146"/>
      <c r="N95" s="146"/>
      <c r="O95" s="146"/>
      <c r="T95" s="148"/>
      <c r="U95" s="149"/>
      <c r="V95" s="149"/>
      <c r="W95" s="149"/>
    </row>
    <row r="96" spans="1:23" x14ac:dyDescent="0.25">
      <c r="M96" s="146"/>
      <c r="N96" s="146"/>
      <c r="O96" s="146"/>
      <c r="T96" s="148"/>
      <c r="U96" s="149"/>
      <c r="V96" s="149"/>
      <c r="W96" s="149"/>
    </row>
    <row r="97" spans="13:23" x14ac:dyDescent="0.25">
      <c r="M97" s="146"/>
      <c r="N97" s="146"/>
      <c r="O97" s="146"/>
      <c r="T97" s="148"/>
      <c r="U97" s="149"/>
      <c r="V97" s="149"/>
      <c r="W97" s="149"/>
    </row>
    <row r="98" spans="13:23" x14ac:dyDescent="0.25">
      <c r="T98" s="148"/>
      <c r="U98" s="149"/>
      <c r="V98" s="149"/>
      <c r="W98" s="149"/>
    </row>
    <row r="99" spans="13:23" x14ac:dyDescent="0.25">
      <c r="T99" s="148"/>
      <c r="U99" s="149"/>
      <c r="V99" s="149"/>
      <c r="W99" s="149"/>
    </row>
    <row r="100" spans="13:23" x14ac:dyDescent="0.25">
      <c r="T100" s="148"/>
      <c r="U100" s="149"/>
      <c r="V100" s="149"/>
      <c r="W100" s="149"/>
    </row>
  </sheetData>
  <sortState ref="B4:E88">
    <sortCondition descending="1" ref="E4:E88"/>
  </sortState>
  <mergeCells count="1">
    <mergeCell ref="B1:C1"/>
  </mergeCells>
  <phoneticPr fontId="1" type="noConversion"/>
  <printOptions horizontalCentered="1"/>
  <pageMargins left="0.25" right="0.25" top="0.75" bottom="0.75" header="0.5" footer="0.5"/>
  <pageSetup scale="51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3"/>
  <sheetViews>
    <sheetView zoomScale="75" zoomScaleNormal="75" zoomScalePageLayoutView="75" workbookViewId="0"/>
  </sheetViews>
  <sheetFormatPr defaultColWidth="8.77734375" defaultRowHeight="22.8" x14ac:dyDescent="0.25"/>
  <cols>
    <col min="1" max="1" width="3.44140625" style="14" customWidth="1"/>
    <col min="2" max="2" width="51.109375" style="15" bestFit="1" customWidth="1"/>
    <col min="3" max="3" width="8" style="13" customWidth="1"/>
    <col min="4" max="16" width="6.33203125" style="13" customWidth="1"/>
    <col min="17" max="23" width="6.33203125" style="13" hidden="1" customWidth="1"/>
    <col min="24" max="25" width="10.44140625" style="16" bestFit="1" customWidth="1"/>
    <col min="26" max="27" width="9.77734375" style="16" customWidth="1"/>
    <col min="28" max="16384" width="8.77734375" style="14"/>
  </cols>
  <sheetData>
    <row r="1" spans="2:27" ht="45.6" x14ac:dyDescent="0.25">
      <c r="B1" s="163" t="s">
        <v>26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79"/>
      <c r="Z1" s="13"/>
      <c r="AA1" s="79"/>
    </row>
    <row r="2" spans="2:27" ht="23.4" thickBot="1" x14ac:dyDescent="0.3"/>
    <row r="3" spans="2:27" ht="23.4" thickBot="1" x14ac:dyDescent="0.3">
      <c r="B3" s="17"/>
      <c r="C3" s="18" t="s">
        <v>9</v>
      </c>
      <c r="D3" s="164" t="s">
        <v>10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6"/>
      <c r="X3" s="19" t="s">
        <v>24</v>
      </c>
      <c r="Y3" s="19"/>
      <c r="Z3" s="19"/>
      <c r="AA3" s="19"/>
    </row>
    <row r="4" spans="2:27" ht="23.4" thickBot="1" x14ac:dyDescent="0.3">
      <c r="B4" s="17" t="s">
        <v>9</v>
      </c>
      <c r="C4" s="17" t="s">
        <v>147</v>
      </c>
      <c r="D4" s="18" t="s">
        <v>12</v>
      </c>
      <c r="E4" s="18" t="s">
        <v>13</v>
      </c>
      <c r="F4" s="18" t="s">
        <v>14</v>
      </c>
      <c r="G4" s="18" t="s">
        <v>15</v>
      </c>
      <c r="H4" s="18" t="s">
        <v>16</v>
      </c>
      <c r="I4" s="18" t="s">
        <v>17</v>
      </c>
      <c r="J4" s="18" t="s">
        <v>18</v>
      </c>
      <c r="K4" s="18" t="s">
        <v>19</v>
      </c>
      <c r="L4" s="18" t="s">
        <v>20</v>
      </c>
      <c r="M4" s="18" t="s">
        <v>21</v>
      </c>
      <c r="N4" s="18" t="s">
        <v>22</v>
      </c>
      <c r="O4" s="18" t="s">
        <v>23</v>
      </c>
      <c r="P4" s="18" t="s">
        <v>57</v>
      </c>
      <c r="Q4" s="18" t="s">
        <v>58</v>
      </c>
      <c r="R4" s="18" t="s">
        <v>59</v>
      </c>
      <c r="S4" s="18" t="s">
        <v>60</v>
      </c>
      <c r="T4" s="18" t="s">
        <v>61</v>
      </c>
      <c r="U4" s="18" t="s">
        <v>62</v>
      </c>
      <c r="V4" s="18" t="s">
        <v>63</v>
      </c>
      <c r="W4" s="18" t="s">
        <v>64</v>
      </c>
      <c r="X4" s="69"/>
      <c r="Y4" s="69"/>
      <c r="Z4" s="69"/>
      <c r="AA4" s="69"/>
    </row>
    <row r="5" spans="2:27" x14ac:dyDescent="0.25">
      <c r="B5" s="57" t="s">
        <v>2</v>
      </c>
      <c r="C5" s="57">
        <v>32</v>
      </c>
      <c r="D5" s="39">
        <v>160</v>
      </c>
      <c r="E5" s="39">
        <v>144</v>
      </c>
      <c r="F5" s="39">
        <v>129</v>
      </c>
      <c r="G5" s="39">
        <v>116</v>
      </c>
      <c r="H5" s="39">
        <v>104</v>
      </c>
      <c r="I5" s="39">
        <v>93</v>
      </c>
      <c r="J5" s="39">
        <v>83</v>
      </c>
      <c r="K5" s="39">
        <v>74</v>
      </c>
      <c r="L5" s="39">
        <v>66</v>
      </c>
      <c r="M5" s="39">
        <v>59</v>
      </c>
      <c r="N5" s="39">
        <v>53</v>
      </c>
      <c r="O5" s="39">
        <v>47</v>
      </c>
      <c r="P5" s="39">
        <v>42</v>
      </c>
      <c r="Q5" s="39">
        <v>37</v>
      </c>
      <c r="R5" s="39">
        <v>33</v>
      </c>
      <c r="S5" s="39">
        <v>29</v>
      </c>
      <c r="T5" s="39">
        <v>26</v>
      </c>
      <c r="U5" s="39">
        <v>23</v>
      </c>
      <c r="V5" s="39">
        <v>20</v>
      </c>
      <c r="W5" s="73">
        <v>18</v>
      </c>
      <c r="X5" s="24"/>
      <c r="Y5" s="24"/>
      <c r="Z5" s="24"/>
      <c r="AA5" s="24"/>
    </row>
    <row r="6" spans="2:27" x14ac:dyDescent="0.25">
      <c r="B6" s="58" t="s">
        <v>65</v>
      </c>
      <c r="C6" s="58">
        <v>16</v>
      </c>
      <c r="D6" s="40">
        <v>128</v>
      </c>
      <c r="E6" s="40">
        <v>115</v>
      </c>
      <c r="F6" s="40">
        <v>103</v>
      </c>
      <c r="G6" s="40">
        <v>92</v>
      </c>
      <c r="H6" s="40">
        <v>82</v>
      </c>
      <c r="I6" s="40">
        <v>73</v>
      </c>
      <c r="J6" s="40">
        <v>65</v>
      </c>
      <c r="K6" s="40">
        <v>58</v>
      </c>
      <c r="L6" s="40">
        <v>52</v>
      </c>
      <c r="M6" s="40">
        <v>46</v>
      </c>
      <c r="N6" s="40">
        <v>41</v>
      </c>
      <c r="O6" s="40">
        <v>36</v>
      </c>
      <c r="P6" s="40">
        <v>32</v>
      </c>
      <c r="Q6" s="40">
        <v>28</v>
      </c>
      <c r="R6" s="40"/>
      <c r="S6" s="41"/>
      <c r="T6" s="41"/>
      <c r="U6" s="41"/>
      <c r="V6" s="41"/>
      <c r="W6" s="50"/>
      <c r="X6" s="24"/>
      <c r="Y6" s="24"/>
      <c r="Z6" s="24"/>
      <c r="AA6" s="24"/>
    </row>
    <row r="7" spans="2:27" x14ac:dyDescent="0.25">
      <c r="B7" s="83" t="s">
        <v>146</v>
      </c>
      <c r="C7" s="83" t="s">
        <v>149</v>
      </c>
      <c r="D7" s="84">
        <v>57</v>
      </c>
      <c r="E7" s="84">
        <v>51</v>
      </c>
      <c r="F7" s="84">
        <v>45</v>
      </c>
      <c r="G7" s="84"/>
      <c r="H7" s="84"/>
      <c r="S7" s="41"/>
      <c r="T7" s="41"/>
      <c r="U7" s="41"/>
      <c r="V7" s="41"/>
      <c r="W7" s="50"/>
      <c r="X7" s="24"/>
      <c r="Y7" s="24"/>
      <c r="Z7" s="24"/>
      <c r="AA7" s="24"/>
    </row>
    <row r="8" spans="2:27" x14ac:dyDescent="0.25">
      <c r="B8" s="59" t="s">
        <v>66</v>
      </c>
      <c r="C8" s="59">
        <v>16</v>
      </c>
      <c r="D8" s="42">
        <v>128</v>
      </c>
      <c r="E8" s="42">
        <v>115</v>
      </c>
      <c r="F8" s="42">
        <v>103</v>
      </c>
      <c r="G8" s="42">
        <v>92</v>
      </c>
      <c r="H8" s="42">
        <v>82</v>
      </c>
      <c r="I8" s="42">
        <v>73</v>
      </c>
      <c r="J8" s="42">
        <v>65</v>
      </c>
      <c r="K8" s="42">
        <v>58</v>
      </c>
      <c r="L8" s="42">
        <v>52</v>
      </c>
      <c r="M8" s="42">
        <v>46</v>
      </c>
      <c r="N8" s="42">
        <v>41</v>
      </c>
      <c r="O8" s="42">
        <v>36</v>
      </c>
      <c r="P8" s="42">
        <v>32</v>
      </c>
      <c r="Q8" s="42">
        <v>28</v>
      </c>
      <c r="R8" s="42"/>
      <c r="S8" s="42"/>
      <c r="T8" s="42"/>
      <c r="U8" s="42"/>
      <c r="V8" s="42"/>
      <c r="W8" s="70"/>
      <c r="X8" s="24"/>
      <c r="Y8" s="24"/>
      <c r="Z8" s="24"/>
      <c r="AA8" s="24"/>
    </row>
    <row r="9" spans="2:27" x14ac:dyDescent="0.25">
      <c r="B9" s="60" t="s">
        <v>68</v>
      </c>
      <c r="C9" s="60" t="s">
        <v>148</v>
      </c>
      <c r="D9" s="43">
        <v>64</v>
      </c>
      <c r="E9" s="43">
        <v>57</v>
      </c>
      <c r="F9" s="43">
        <v>51</v>
      </c>
      <c r="G9" s="43">
        <v>45</v>
      </c>
      <c r="H9" s="43"/>
      <c r="I9" s="43"/>
      <c r="N9" s="41"/>
      <c r="O9" s="41"/>
      <c r="P9" s="41"/>
      <c r="Q9" s="41"/>
      <c r="R9" s="41"/>
      <c r="S9" s="41"/>
      <c r="T9" s="41"/>
      <c r="U9" s="41"/>
      <c r="V9" s="41"/>
      <c r="W9" s="50"/>
      <c r="X9" s="24"/>
      <c r="Y9" s="24"/>
      <c r="Z9" s="24"/>
      <c r="AA9" s="24"/>
    </row>
    <row r="10" spans="2:27" x14ac:dyDescent="0.25">
      <c r="B10" s="61" t="s">
        <v>1</v>
      </c>
      <c r="C10" s="61">
        <v>22</v>
      </c>
      <c r="D10" s="44">
        <v>80</v>
      </c>
      <c r="E10" s="44">
        <v>72</v>
      </c>
      <c r="F10" s="44">
        <v>64</v>
      </c>
      <c r="G10" s="44">
        <v>57</v>
      </c>
      <c r="H10" s="44">
        <v>51</v>
      </c>
      <c r="I10" s="44">
        <v>45</v>
      </c>
      <c r="J10" s="44">
        <v>40</v>
      </c>
      <c r="K10" s="44">
        <v>36</v>
      </c>
      <c r="L10" s="44">
        <v>32</v>
      </c>
      <c r="M10" s="44">
        <v>28</v>
      </c>
      <c r="N10" s="44">
        <v>25</v>
      </c>
      <c r="O10" s="44">
        <v>22</v>
      </c>
      <c r="P10" s="44">
        <v>19</v>
      </c>
      <c r="Q10" s="44">
        <v>17</v>
      </c>
      <c r="R10" s="44">
        <v>15</v>
      </c>
      <c r="S10" s="44">
        <v>13</v>
      </c>
      <c r="T10" s="44">
        <v>11</v>
      </c>
      <c r="U10" s="44">
        <v>9</v>
      </c>
      <c r="V10" s="44">
        <v>8</v>
      </c>
      <c r="W10" s="71">
        <v>7</v>
      </c>
      <c r="X10" s="24"/>
      <c r="Y10" s="24"/>
      <c r="Z10" s="24"/>
      <c r="AA10" s="24"/>
    </row>
    <row r="11" spans="2:27" x14ac:dyDescent="0.25">
      <c r="B11" s="62" t="s">
        <v>3</v>
      </c>
      <c r="C11" s="62">
        <v>13</v>
      </c>
      <c r="D11" s="45">
        <v>64</v>
      </c>
      <c r="E11" s="45">
        <v>57</v>
      </c>
      <c r="F11" s="45">
        <v>51</v>
      </c>
      <c r="G11" s="45">
        <v>45</v>
      </c>
      <c r="H11" s="45">
        <v>40</v>
      </c>
      <c r="I11" s="45">
        <v>36</v>
      </c>
      <c r="J11" s="45">
        <v>32</v>
      </c>
      <c r="K11" s="45">
        <v>28</v>
      </c>
      <c r="L11" s="45">
        <v>25</v>
      </c>
      <c r="M11" s="45">
        <v>22</v>
      </c>
      <c r="N11" s="45">
        <v>19</v>
      </c>
      <c r="O11" s="45">
        <v>17</v>
      </c>
      <c r="P11" s="45">
        <v>15</v>
      </c>
      <c r="Q11" s="45">
        <v>13</v>
      </c>
      <c r="R11" s="45">
        <v>11</v>
      </c>
      <c r="S11" s="45">
        <v>9</v>
      </c>
      <c r="T11" s="45">
        <v>8</v>
      </c>
      <c r="U11" s="45">
        <v>7</v>
      </c>
      <c r="V11" s="45">
        <v>6</v>
      </c>
      <c r="W11" s="72">
        <v>5</v>
      </c>
      <c r="X11" s="24"/>
      <c r="Y11" s="24"/>
      <c r="Z11" s="24"/>
      <c r="AA11" s="24"/>
    </row>
    <row r="12" spans="2:27" x14ac:dyDescent="0.25">
      <c r="B12" s="63" t="s">
        <v>67</v>
      </c>
      <c r="C12" s="63">
        <v>25</v>
      </c>
      <c r="D12" s="46">
        <v>64</v>
      </c>
      <c r="E12" s="46">
        <v>57</v>
      </c>
      <c r="F12" s="46">
        <v>51</v>
      </c>
      <c r="G12" s="46">
        <v>45</v>
      </c>
      <c r="H12" s="46">
        <v>40</v>
      </c>
      <c r="I12" s="46">
        <v>36</v>
      </c>
      <c r="J12" s="46">
        <v>32</v>
      </c>
      <c r="K12" s="46">
        <v>28</v>
      </c>
      <c r="L12" s="46">
        <v>25</v>
      </c>
      <c r="M12" s="46">
        <v>22</v>
      </c>
      <c r="N12" s="46">
        <v>19</v>
      </c>
      <c r="O12" s="46">
        <v>17</v>
      </c>
      <c r="P12" s="46">
        <v>15</v>
      </c>
      <c r="Q12" s="46">
        <v>13</v>
      </c>
      <c r="R12" s="46">
        <v>11</v>
      </c>
      <c r="S12" s="47"/>
      <c r="T12" s="47"/>
      <c r="U12" s="47"/>
      <c r="V12" s="47"/>
      <c r="W12" s="48"/>
      <c r="X12" s="24"/>
      <c r="Y12" s="24"/>
      <c r="Z12" s="24"/>
      <c r="AA12" s="24"/>
    </row>
    <row r="13" spans="2:27" x14ac:dyDescent="0.25">
      <c r="B13" s="64" t="s">
        <v>11</v>
      </c>
      <c r="C13" s="64" t="s">
        <v>148</v>
      </c>
      <c r="D13" s="49">
        <v>32</v>
      </c>
      <c r="E13" s="49">
        <v>28</v>
      </c>
      <c r="F13" s="49">
        <v>25</v>
      </c>
      <c r="G13" s="49">
        <v>22</v>
      </c>
      <c r="H13" s="49"/>
      <c r="I13" s="49"/>
      <c r="S13" s="41"/>
      <c r="T13" s="41"/>
      <c r="U13" s="41"/>
      <c r="V13" s="41"/>
      <c r="W13" s="50"/>
      <c r="X13" s="24"/>
      <c r="Y13" s="24"/>
      <c r="Z13" s="24"/>
      <c r="AA13" s="24"/>
    </row>
    <row r="14" spans="2:27" x14ac:dyDescent="0.25">
      <c r="B14" s="65" t="s">
        <v>76</v>
      </c>
      <c r="C14" s="65">
        <v>9</v>
      </c>
      <c r="D14" s="51">
        <v>40</v>
      </c>
      <c r="E14" s="51">
        <v>36</v>
      </c>
      <c r="F14" s="51">
        <v>32</v>
      </c>
      <c r="G14" s="51">
        <v>28</v>
      </c>
      <c r="H14" s="51">
        <v>25</v>
      </c>
      <c r="I14" s="51">
        <v>22</v>
      </c>
      <c r="J14" s="51">
        <v>19</v>
      </c>
      <c r="K14" s="51"/>
      <c r="L14" s="51"/>
      <c r="M14" s="51"/>
      <c r="N14" s="51"/>
      <c r="O14" s="51"/>
      <c r="P14" s="51"/>
      <c r="Q14" s="51"/>
      <c r="R14" s="51"/>
      <c r="S14" s="41"/>
      <c r="T14" s="41"/>
      <c r="U14" s="41"/>
      <c r="V14" s="41"/>
      <c r="W14" s="50"/>
      <c r="X14" s="24"/>
      <c r="Y14" s="24"/>
      <c r="Z14" s="24"/>
      <c r="AA14" s="24"/>
    </row>
    <row r="15" spans="2:27" x14ac:dyDescent="0.25">
      <c r="B15" s="66" t="s">
        <v>152</v>
      </c>
      <c r="C15" s="66">
        <v>22</v>
      </c>
      <c r="D15" s="52">
        <v>40</v>
      </c>
      <c r="E15" s="52">
        <v>36</v>
      </c>
      <c r="F15" s="52">
        <v>32</v>
      </c>
      <c r="G15" s="52">
        <v>28</v>
      </c>
      <c r="H15" s="52">
        <v>25</v>
      </c>
      <c r="I15" s="52">
        <v>22</v>
      </c>
      <c r="J15" s="52">
        <v>19</v>
      </c>
      <c r="K15" s="52">
        <v>17</v>
      </c>
      <c r="L15" s="52">
        <v>15</v>
      </c>
      <c r="M15" s="52">
        <v>13</v>
      </c>
      <c r="N15" s="52">
        <v>11</v>
      </c>
      <c r="O15" s="52">
        <v>9</v>
      </c>
      <c r="P15" s="52">
        <v>8</v>
      </c>
      <c r="Q15" s="52">
        <v>7</v>
      </c>
      <c r="R15" s="52">
        <v>6</v>
      </c>
      <c r="S15" s="41"/>
      <c r="T15" s="41"/>
      <c r="U15" s="41"/>
      <c r="V15" s="41"/>
      <c r="W15" s="50"/>
      <c r="X15" s="24"/>
      <c r="Y15" s="24"/>
      <c r="Z15" s="24"/>
      <c r="AA15" s="24"/>
    </row>
    <row r="16" spans="2:27" x14ac:dyDescent="0.25">
      <c r="B16" s="67" t="s">
        <v>153</v>
      </c>
      <c r="C16" s="67">
        <v>31</v>
      </c>
      <c r="D16" s="53">
        <v>40</v>
      </c>
      <c r="E16" s="53">
        <v>36</v>
      </c>
      <c r="F16" s="53">
        <v>32</v>
      </c>
      <c r="G16" s="53">
        <v>28</v>
      </c>
      <c r="H16" s="53">
        <v>25</v>
      </c>
      <c r="I16" s="53">
        <v>22</v>
      </c>
      <c r="J16" s="53">
        <v>19</v>
      </c>
      <c r="K16" s="53">
        <v>17</v>
      </c>
      <c r="L16" s="53">
        <v>15</v>
      </c>
      <c r="M16" s="53">
        <v>13</v>
      </c>
      <c r="N16" s="53">
        <v>11</v>
      </c>
      <c r="O16" s="53">
        <v>9</v>
      </c>
      <c r="P16" s="53">
        <v>8</v>
      </c>
      <c r="Q16" s="53">
        <v>7</v>
      </c>
      <c r="R16" s="53">
        <v>6</v>
      </c>
      <c r="S16" s="41"/>
      <c r="T16" s="41"/>
      <c r="U16" s="41"/>
      <c r="V16" s="41"/>
      <c r="W16" s="50"/>
      <c r="X16" s="24"/>
      <c r="Y16" s="24"/>
      <c r="Z16" s="24" t="s">
        <v>126</v>
      </c>
      <c r="AA16" s="24" t="s">
        <v>126</v>
      </c>
    </row>
    <row r="17" spans="1:27" ht="23.4" thickBot="1" x14ac:dyDescent="0.3">
      <c r="B17" s="68" t="s">
        <v>154</v>
      </c>
      <c r="C17" s="68">
        <v>32</v>
      </c>
      <c r="D17" s="54">
        <v>20</v>
      </c>
      <c r="E17" s="54">
        <v>18</v>
      </c>
      <c r="F17" s="54">
        <v>16</v>
      </c>
      <c r="G17" s="54">
        <v>14</v>
      </c>
      <c r="H17" s="54">
        <v>12</v>
      </c>
      <c r="I17" s="54">
        <v>10</v>
      </c>
      <c r="J17" s="54">
        <v>9</v>
      </c>
      <c r="K17" s="54">
        <v>8</v>
      </c>
      <c r="L17" s="54">
        <v>7</v>
      </c>
      <c r="M17" s="54">
        <v>6</v>
      </c>
      <c r="N17" s="54">
        <v>5</v>
      </c>
      <c r="O17" s="54">
        <v>4</v>
      </c>
      <c r="P17" s="54">
        <v>3</v>
      </c>
      <c r="Q17" s="54">
        <v>2</v>
      </c>
      <c r="R17" s="54">
        <v>1</v>
      </c>
      <c r="S17" s="55"/>
      <c r="T17" s="55"/>
      <c r="U17" s="55"/>
      <c r="V17" s="55"/>
      <c r="W17" s="56"/>
      <c r="X17" s="24" t="s">
        <v>125</v>
      </c>
      <c r="Y17" s="24" t="s">
        <v>125</v>
      </c>
      <c r="Z17" s="24" t="s">
        <v>127</v>
      </c>
      <c r="AA17" s="24" t="s">
        <v>127</v>
      </c>
    </row>
    <row r="18" spans="1:27" ht="23.4" thickBot="1" x14ac:dyDescent="0.3">
      <c r="B18" s="17" t="s">
        <v>8</v>
      </c>
      <c r="C18" s="76"/>
      <c r="D18" s="106" t="s">
        <v>128</v>
      </c>
      <c r="E18" s="106" t="s">
        <v>129</v>
      </c>
      <c r="F18" s="106" t="s">
        <v>151</v>
      </c>
      <c r="G18" s="106" t="s">
        <v>130</v>
      </c>
      <c r="H18" s="106" t="s">
        <v>131</v>
      </c>
      <c r="I18" s="106" t="s">
        <v>132</v>
      </c>
      <c r="J18" s="106" t="s">
        <v>133</v>
      </c>
      <c r="K18" s="106" t="s">
        <v>134</v>
      </c>
      <c r="L18" s="106" t="s">
        <v>135</v>
      </c>
      <c r="M18" s="106" t="s">
        <v>136</v>
      </c>
      <c r="N18" s="106" t="s">
        <v>137</v>
      </c>
      <c r="O18" s="106" t="s">
        <v>138</v>
      </c>
      <c r="P18" s="106" t="s">
        <v>139</v>
      </c>
      <c r="Q18" s="106"/>
      <c r="R18" s="106"/>
      <c r="S18" s="106"/>
      <c r="T18" s="106"/>
      <c r="U18" s="106"/>
      <c r="V18" s="106"/>
      <c r="W18" s="107"/>
      <c r="X18" s="19" t="s">
        <v>24</v>
      </c>
      <c r="Y18" s="19" t="s">
        <v>140</v>
      </c>
      <c r="Z18" s="19" t="s">
        <v>24</v>
      </c>
      <c r="AA18" s="19" t="s">
        <v>140</v>
      </c>
    </row>
    <row r="19" spans="1:27" x14ac:dyDescent="0.25">
      <c r="A19" s="14">
        <f>A17+1</f>
        <v>1</v>
      </c>
      <c r="B19" s="26" t="s">
        <v>77</v>
      </c>
      <c r="C19" s="97"/>
      <c r="D19" s="122">
        <v>144</v>
      </c>
      <c r="E19" s="123">
        <v>92</v>
      </c>
      <c r="F19" s="124"/>
      <c r="G19" s="125">
        <v>103</v>
      </c>
      <c r="H19" s="126">
        <v>57</v>
      </c>
      <c r="I19" s="127">
        <v>45</v>
      </c>
      <c r="J19" s="128">
        <v>64</v>
      </c>
      <c r="K19" s="129">
        <v>57</v>
      </c>
      <c r="L19" s="130"/>
      <c r="M19" s="131">
        <v>25</v>
      </c>
      <c r="N19" s="132">
        <v>15</v>
      </c>
      <c r="O19" s="133">
        <v>15</v>
      </c>
      <c r="P19" s="130"/>
      <c r="Q19" s="130"/>
      <c r="R19" s="130"/>
      <c r="S19" s="130"/>
      <c r="T19" s="130"/>
      <c r="U19" s="130"/>
      <c r="V19" s="130"/>
      <c r="W19" s="134"/>
      <c r="X19" s="104">
        <f t="shared" ref="X19:X50" si="0">SUM(D19:W19)</f>
        <v>617</v>
      </c>
      <c r="Y19" s="38"/>
      <c r="Z19" s="38">
        <f>SUM(I19:P19)</f>
        <v>221</v>
      </c>
      <c r="AA19" s="38"/>
    </row>
    <row r="20" spans="1:27" x14ac:dyDescent="0.25">
      <c r="A20" s="14">
        <f t="shared" ref="A20:A27" si="1">A19+1</f>
        <v>2</v>
      </c>
      <c r="B20" s="26" t="s">
        <v>84</v>
      </c>
      <c r="C20" s="97"/>
      <c r="D20" s="135">
        <v>160</v>
      </c>
      <c r="E20" s="108">
        <v>128</v>
      </c>
      <c r="F20" s="109"/>
      <c r="G20" s="109"/>
      <c r="H20" s="109"/>
      <c r="I20" s="112">
        <v>36</v>
      </c>
      <c r="J20" s="109"/>
      <c r="K20" s="114">
        <v>64</v>
      </c>
      <c r="L20" s="109"/>
      <c r="M20" s="115"/>
      <c r="N20" s="117">
        <v>19</v>
      </c>
      <c r="O20" s="118">
        <v>28</v>
      </c>
      <c r="P20" s="119">
        <v>14</v>
      </c>
      <c r="Q20" s="115"/>
      <c r="R20" s="115"/>
      <c r="S20" s="115"/>
      <c r="T20" s="115"/>
      <c r="U20" s="115"/>
      <c r="V20" s="115"/>
      <c r="W20" s="136"/>
      <c r="X20" s="104">
        <f t="shared" si="0"/>
        <v>449</v>
      </c>
      <c r="Y20" s="38"/>
      <c r="Z20" s="38">
        <f t="shared" ref="Z20:Z83" si="2">SUM(I20:P20)</f>
        <v>161</v>
      </c>
      <c r="AA20" s="38"/>
    </row>
    <row r="21" spans="1:27" x14ac:dyDescent="0.25">
      <c r="A21" s="14">
        <f t="shared" si="1"/>
        <v>3</v>
      </c>
      <c r="B21" s="27" t="s">
        <v>80</v>
      </c>
      <c r="C21" s="98"/>
      <c r="D21" s="135">
        <v>116</v>
      </c>
      <c r="E21" s="108">
        <v>115</v>
      </c>
      <c r="F21" s="120">
        <v>57</v>
      </c>
      <c r="G21" s="110">
        <v>92</v>
      </c>
      <c r="H21" s="115"/>
      <c r="I21" s="115"/>
      <c r="J21" s="115"/>
      <c r="K21" s="115"/>
      <c r="L21" s="115"/>
      <c r="M21" s="115"/>
      <c r="N21" s="115"/>
      <c r="O21" s="118">
        <v>11</v>
      </c>
      <c r="P21" s="119">
        <v>7</v>
      </c>
      <c r="Q21" s="115"/>
      <c r="R21" s="115"/>
      <c r="S21" s="115"/>
      <c r="T21" s="115"/>
      <c r="U21" s="115"/>
      <c r="V21" s="115"/>
      <c r="W21" s="136"/>
      <c r="X21" s="104">
        <f t="shared" si="0"/>
        <v>398</v>
      </c>
      <c r="Y21" s="38"/>
      <c r="Z21" s="38">
        <f t="shared" si="2"/>
        <v>18</v>
      </c>
      <c r="AA21" s="38"/>
    </row>
    <row r="22" spans="1:27" x14ac:dyDescent="0.25">
      <c r="A22" s="14">
        <f t="shared" si="1"/>
        <v>4</v>
      </c>
      <c r="B22" s="27" t="s">
        <v>78</v>
      </c>
      <c r="C22" s="99"/>
      <c r="D22" s="135">
        <v>29</v>
      </c>
      <c r="E22" s="108">
        <v>65</v>
      </c>
      <c r="F22" s="115"/>
      <c r="G22" s="110">
        <v>115</v>
      </c>
      <c r="H22" s="111">
        <v>51</v>
      </c>
      <c r="I22" s="112">
        <v>8</v>
      </c>
      <c r="J22" s="113">
        <v>36</v>
      </c>
      <c r="K22" s="115"/>
      <c r="L22" s="115"/>
      <c r="M22" s="116">
        <v>22</v>
      </c>
      <c r="N22" s="115"/>
      <c r="O22" s="118">
        <v>25</v>
      </c>
      <c r="P22" s="115"/>
      <c r="Q22" s="115"/>
      <c r="R22" s="115"/>
      <c r="S22" s="115"/>
      <c r="T22" s="115"/>
      <c r="U22" s="115"/>
      <c r="V22" s="115"/>
      <c r="W22" s="136"/>
      <c r="X22" s="104">
        <f t="shared" si="0"/>
        <v>351</v>
      </c>
      <c r="Y22" s="38"/>
      <c r="Z22" s="38">
        <f t="shared" si="2"/>
        <v>91</v>
      </c>
      <c r="AA22" s="38"/>
    </row>
    <row r="23" spans="1:27" x14ac:dyDescent="0.25">
      <c r="A23" s="14">
        <f t="shared" si="1"/>
        <v>5</v>
      </c>
      <c r="B23" s="27" t="s">
        <v>45</v>
      </c>
      <c r="C23" s="99"/>
      <c r="D23" s="135">
        <v>66</v>
      </c>
      <c r="E23" s="108">
        <v>28</v>
      </c>
      <c r="F23" s="115"/>
      <c r="G23" s="110">
        <v>82</v>
      </c>
      <c r="H23" s="111">
        <v>45</v>
      </c>
      <c r="I23" s="115"/>
      <c r="J23" s="113">
        <v>40</v>
      </c>
      <c r="K23" s="114">
        <v>15</v>
      </c>
      <c r="L23" s="121">
        <v>28</v>
      </c>
      <c r="M23" s="115"/>
      <c r="N23" s="115"/>
      <c r="O23" s="118">
        <v>17</v>
      </c>
      <c r="P23" s="115"/>
      <c r="Q23" s="115"/>
      <c r="R23" s="115"/>
      <c r="S23" s="115"/>
      <c r="T23" s="115"/>
      <c r="U23" s="115"/>
      <c r="V23" s="115"/>
      <c r="W23" s="136"/>
      <c r="X23" s="104">
        <f t="shared" si="0"/>
        <v>321</v>
      </c>
      <c r="Y23" s="38"/>
      <c r="Z23" s="38">
        <f t="shared" si="2"/>
        <v>100</v>
      </c>
      <c r="AA23" s="38"/>
    </row>
    <row r="24" spans="1:27" x14ac:dyDescent="0.25">
      <c r="A24" s="14">
        <f t="shared" si="1"/>
        <v>6</v>
      </c>
      <c r="B24" s="27" t="s">
        <v>38</v>
      </c>
      <c r="C24" s="98"/>
      <c r="D24" s="135">
        <v>37</v>
      </c>
      <c r="E24" s="108">
        <v>58</v>
      </c>
      <c r="F24" s="115"/>
      <c r="G24" s="110">
        <v>128</v>
      </c>
      <c r="H24" s="111">
        <v>64</v>
      </c>
      <c r="I24" s="115"/>
      <c r="J24" s="115"/>
      <c r="K24" s="114">
        <v>28</v>
      </c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36"/>
      <c r="X24" s="104">
        <f t="shared" si="0"/>
        <v>315</v>
      </c>
      <c r="Y24" s="38"/>
      <c r="Z24" s="38">
        <f t="shared" si="2"/>
        <v>28</v>
      </c>
      <c r="AA24" s="38"/>
    </row>
    <row r="25" spans="1:27" x14ac:dyDescent="0.25">
      <c r="A25" s="14">
        <f t="shared" si="1"/>
        <v>7</v>
      </c>
      <c r="B25" s="27" t="s">
        <v>29</v>
      </c>
      <c r="C25" s="98"/>
      <c r="D25" s="135">
        <v>104</v>
      </c>
      <c r="E25" s="108">
        <v>82</v>
      </c>
      <c r="F25" s="120">
        <v>45</v>
      </c>
      <c r="G25" s="110">
        <v>73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36"/>
      <c r="X25" s="104">
        <f t="shared" si="0"/>
        <v>304</v>
      </c>
      <c r="Y25" s="38"/>
      <c r="Z25" s="38">
        <f t="shared" si="2"/>
        <v>0</v>
      </c>
      <c r="AA25" s="38"/>
    </row>
    <row r="26" spans="1:27" x14ac:dyDescent="0.25">
      <c r="A26" s="14">
        <f t="shared" si="1"/>
        <v>8</v>
      </c>
      <c r="B26" s="27" t="s">
        <v>5</v>
      </c>
      <c r="C26" s="100"/>
      <c r="D26" s="135">
        <v>129</v>
      </c>
      <c r="E26" s="108">
        <v>41</v>
      </c>
      <c r="F26" s="115"/>
      <c r="G26" s="115"/>
      <c r="H26" s="115"/>
      <c r="I26" s="115"/>
      <c r="J26" s="113">
        <v>57</v>
      </c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36"/>
      <c r="X26" s="104">
        <f t="shared" si="0"/>
        <v>227</v>
      </c>
      <c r="Y26" s="38"/>
      <c r="Z26" s="38">
        <f t="shared" si="2"/>
        <v>57</v>
      </c>
      <c r="AA26" s="38"/>
    </row>
    <row r="27" spans="1:27" x14ac:dyDescent="0.25">
      <c r="A27" s="14">
        <f t="shared" si="1"/>
        <v>9</v>
      </c>
      <c r="B27" s="27" t="s">
        <v>30</v>
      </c>
      <c r="C27" s="98"/>
      <c r="D27" s="135">
        <v>59</v>
      </c>
      <c r="E27" s="108">
        <v>103</v>
      </c>
      <c r="F27" s="120">
        <v>51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36"/>
      <c r="X27" s="104">
        <f t="shared" si="0"/>
        <v>213</v>
      </c>
      <c r="Y27" s="38"/>
      <c r="Z27" s="38">
        <f t="shared" si="2"/>
        <v>0</v>
      </c>
      <c r="AA27" s="38"/>
    </row>
    <row r="28" spans="1:27" x14ac:dyDescent="0.25">
      <c r="A28" s="14">
        <f>A27+1</f>
        <v>10</v>
      </c>
      <c r="B28" s="27" t="s">
        <v>81</v>
      </c>
      <c r="C28" s="99"/>
      <c r="D28" s="135">
        <v>83</v>
      </c>
      <c r="E28" s="108">
        <v>32</v>
      </c>
      <c r="F28" s="115"/>
      <c r="G28" s="110">
        <v>41</v>
      </c>
      <c r="H28" s="115"/>
      <c r="I28" s="112">
        <v>22</v>
      </c>
      <c r="J28" s="115"/>
      <c r="K28" s="115"/>
      <c r="L28" s="115"/>
      <c r="M28" s="115"/>
      <c r="N28" s="117">
        <v>9</v>
      </c>
      <c r="O28" s="115"/>
      <c r="P28" s="115"/>
      <c r="Q28" s="115"/>
      <c r="R28" s="115"/>
      <c r="S28" s="115"/>
      <c r="T28" s="115"/>
      <c r="U28" s="115"/>
      <c r="V28" s="115"/>
      <c r="W28" s="136"/>
      <c r="X28" s="104">
        <f t="shared" si="0"/>
        <v>187</v>
      </c>
      <c r="Y28" s="38"/>
      <c r="Z28" s="38">
        <f t="shared" si="2"/>
        <v>31</v>
      </c>
      <c r="AA28" s="38"/>
    </row>
    <row r="29" spans="1:27" x14ac:dyDescent="0.25">
      <c r="A29" s="14">
        <f t="shared" ref="A29:A32" si="3">A28+1</f>
        <v>11</v>
      </c>
      <c r="B29" s="27" t="s">
        <v>44</v>
      </c>
      <c r="C29" s="98"/>
      <c r="D29" s="135">
        <v>93</v>
      </c>
      <c r="E29" s="108">
        <v>52</v>
      </c>
      <c r="F29" s="115"/>
      <c r="G29" s="115"/>
      <c r="H29" s="115"/>
      <c r="I29" s="115"/>
      <c r="J29" s="115"/>
      <c r="K29" s="114">
        <v>40</v>
      </c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36"/>
      <c r="X29" s="104">
        <f t="shared" si="0"/>
        <v>185</v>
      </c>
      <c r="Y29" s="38"/>
      <c r="Z29" s="38">
        <f t="shared" si="2"/>
        <v>40</v>
      </c>
      <c r="AA29" s="38"/>
    </row>
    <row r="30" spans="1:27" x14ac:dyDescent="0.25">
      <c r="A30" s="14">
        <f t="shared" si="3"/>
        <v>12</v>
      </c>
      <c r="B30" s="27" t="s">
        <v>82</v>
      </c>
      <c r="C30" s="98"/>
      <c r="D30" s="135">
        <v>26</v>
      </c>
      <c r="E30" s="108">
        <v>73</v>
      </c>
      <c r="F30" s="115"/>
      <c r="G30" s="110">
        <v>28</v>
      </c>
      <c r="H30" s="115"/>
      <c r="I30" s="112">
        <v>11</v>
      </c>
      <c r="J30" s="113">
        <v>45</v>
      </c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36"/>
      <c r="X30" s="104">
        <f t="shared" si="0"/>
        <v>183</v>
      </c>
      <c r="Y30" s="38"/>
      <c r="Z30" s="38">
        <f t="shared" si="2"/>
        <v>56</v>
      </c>
      <c r="AA30" s="38"/>
    </row>
    <row r="31" spans="1:27" x14ac:dyDescent="0.25">
      <c r="A31" s="14">
        <f t="shared" si="3"/>
        <v>13</v>
      </c>
      <c r="B31" s="27" t="s">
        <v>46</v>
      </c>
      <c r="C31" s="99"/>
      <c r="D31" s="135">
        <v>53</v>
      </c>
      <c r="E31" s="115"/>
      <c r="F31" s="115"/>
      <c r="G31" s="110">
        <v>46</v>
      </c>
      <c r="H31" s="115"/>
      <c r="I31" s="115"/>
      <c r="J31" s="113">
        <v>22</v>
      </c>
      <c r="K31" s="115"/>
      <c r="L31" s="115"/>
      <c r="M31" s="116">
        <v>32</v>
      </c>
      <c r="N31" s="115"/>
      <c r="O31" s="118">
        <v>7</v>
      </c>
      <c r="P31" s="115"/>
      <c r="Q31" s="115"/>
      <c r="R31" s="115"/>
      <c r="S31" s="115"/>
      <c r="T31" s="115"/>
      <c r="U31" s="115"/>
      <c r="V31" s="115"/>
      <c r="W31" s="136"/>
      <c r="X31" s="104">
        <f t="shared" si="0"/>
        <v>160</v>
      </c>
      <c r="Y31" s="38"/>
      <c r="Z31" s="38">
        <f t="shared" si="2"/>
        <v>61</v>
      </c>
      <c r="AA31" s="38"/>
    </row>
    <row r="32" spans="1:27" x14ac:dyDescent="0.25">
      <c r="A32" s="14">
        <f t="shared" si="3"/>
        <v>14</v>
      </c>
      <c r="B32" s="27" t="s">
        <v>119</v>
      </c>
      <c r="C32" s="99"/>
      <c r="D32" s="135">
        <v>47</v>
      </c>
      <c r="E32" s="108">
        <v>46</v>
      </c>
      <c r="F32" s="115"/>
      <c r="G32" s="110">
        <v>52</v>
      </c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36"/>
      <c r="X32" s="104">
        <f t="shared" si="0"/>
        <v>145</v>
      </c>
      <c r="Y32" s="38"/>
      <c r="Z32" s="38">
        <f t="shared" si="2"/>
        <v>0</v>
      </c>
      <c r="AA32" s="38"/>
    </row>
    <row r="33" spans="1:27" x14ac:dyDescent="0.25">
      <c r="A33" s="14">
        <f>A32+1</f>
        <v>15</v>
      </c>
      <c r="B33" s="27" t="s">
        <v>33</v>
      </c>
      <c r="C33" s="101"/>
      <c r="D33" s="137"/>
      <c r="E33" s="115"/>
      <c r="F33" s="115"/>
      <c r="G33" s="115"/>
      <c r="H33" s="115"/>
      <c r="I33" s="112">
        <v>72</v>
      </c>
      <c r="J33" s="115"/>
      <c r="K33" s="114">
        <v>22</v>
      </c>
      <c r="L33" s="115"/>
      <c r="M33" s="116">
        <v>40</v>
      </c>
      <c r="N33" s="115"/>
      <c r="O33" s="118">
        <v>9</v>
      </c>
      <c r="P33" s="115"/>
      <c r="Q33" s="115"/>
      <c r="R33" s="115"/>
      <c r="S33" s="115"/>
      <c r="T33" s="115"/>
      <c r="U33" s="115"/>
      <c r="V33" s="115"/>
      <c r="W33" s="136"/>
      <c r="X33" s="104">
        <f t="shared" si="0"/>
        <v>143</v>
      </c>
      <c r="Y33" s="38"/>
      <c r="Z33" s="38">
        <f t="shared" si="2"/>
        <v>143</v>
      </c>
      <c r="AA33" s="38"/>
    </row>
    <row r="34" spans="1:27" x14ac:dyDescent="0.25">
      <c r="A34" s="14">
        <f t="shared" ref="A34:A46" si="4">A33+1</f>
        <v>16</v>
      </c>
      <c r="B34" s="27" t="s">
        <v>150</v>
      </c>
      <c r="C34" s="99"/>
      <c r="D34" s="135">
        <v>74</v>
      </c>
      <c r="E34" s="109"/>
      <c r="F34" s="109"/>
      <c r="G34" s="109"/>
      <c r="H34" s="109"/>
      <c r="I34" s="109"/>
      <c r="J34" s="113">
        <v>32</v>
      </c>
      <c r="K34" s="114">
        <v>32</v>
      </c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38"/>
      <c r="X34" s="104">
        <f t="shared" si="0"/>
        <v>138</v>
      </c>
      <c r="Y34" s="38"/>
      <c r="Z34" s="38">
        <f t="shared" si="2"/>
        <v>64</v>
      </c>
      <c r="AA34" s="38"/>
    </row>
    <row r="35" spans="1:27" x14ac:dyDescent="0.25">
      <c r="A35" s="14">
        <f t="shared" si="4"/>
        <v>17</v>
      </c>
      <c r="B35" s="27" t="s">
        <v>111</v>
      </c>
      <c r="C35" s="98"/>
      <c r="D35" s="135">
        <v>23</v>
      </c>
      <c r="E35" s="115"/>
      <c r="F35" s="115"/>
      <c r="G35" s="110">
        <v>65</v>
      </c>
      <c r="H35" s="115"/>
      <c r="I35" s="115"/>
      <c r="J35" s="115"/>
      <c r="K35" s="115"/>
      <c r="L35" s="115"/>
      <c r="M35" s="116">
        <v>28</v>
      </c>
      <c r="N35" s="117">
        <v>7</v>
      </c>
      <c r="O35" s="115"/>
      <c r="P35" s="115"/>
      <c r="Q35" s="115"/>
      <c r="R35" s="115"/>
      <c r="S35" s="115"/>
      <c r="T35" s="115"/>
      <c r="U35" s="115"/>
      <c r="V35" s="115"/>
      <c r="W35" s="136"/>
      <c r="X35" s="104">
        <f t="shared" si="0"/>
        <v>123</v>
      </c>
      <c r="Y35" s="38"/>
      <c r="Z35" s="38">
        <f t="shared" si="2"/>
        <v>35</v>
      </c>
      <c r="AA35" s="38"/>
    </row>
    <row r="36" spans="1:27" x14ac:dyDescent="0.25">
      <c r="A36" s="14">
        <f t="shared" si="4"/>
        <v>18</v>
      </c>
      <c r="B36" s="27" t="s">
        <v>85</v>
      </c>
      <c r="C36" s="99"/>
      <c r="D36" s="137"/>
      <c r="E36" s="115"/>
      <c r="F36" s="115"/>
      <c r="G36" s="115"/>
      <c r="H36" s="115"/>
      <c r="I36" s="112">
        <v>7</v>
      </c>
      <c r="J36" s="115"/>
      <c r="K36" s="115"/>
      <c r="L36" s="115"/>
      <c r="M36" s="116">
        <v>19</v>
      </c>
      <c r="N36" s="117">
        <v>32</v>
      </c>
      <c r="O36" s="118">
        <v>32</v>
      </c>
      <c r="P36" s="119">
        <v>16</v>
      </c>
      <c r="Q36" s="115"/>
      <c r="R36" s="115"/>
      <c r="S36" s="115"/>
      <c r="T36" s="115"/>
      <c r="U36" s="115"/>
      <c r="V36" s="115"/>
      <c r="W36" s="136"/>
      <c r="X36" s="104">
        <f t="shared" si="0"/>
        <v>106</v>
      </c>
      <c r="Y36" s="38"/>
      <c r="Z36" s="38">
        <f t="shared" si="2"/>
        <v>106</v>
      </c>
      <c r="AA36" s="38"/>
    </row>
    <row r="37" spans="1:27" x14ac:dyDescent="0.25">
      <c r="A37" s="14">
        <f t="shared" si="4"/>
        <v>19</v>
      </c>
      <c r="B37" s="27" t="s">
        <v>55</v>
      </c>
      <c r="C37" s="99"/>
      <c r="D37" s="135">
        <v>20</v>
      </c>
      <c r="E37" s="115"/>
      <c r="F37" s="115"/>
      <c r="G37" s="110">
        <v>36</v>
      </c>
      <c r="H37" s="115"/>
      <c r="I37" s="112">
        <v>40</v>
      </c>
      <c r="J37" s="115"/>
      <c r="K37" s="114">
        <v>13</v>
      </c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36"/>
      <c r="X37" s="104">
        <f t="shared" si="0"/>
        <v>109</v>
      </c>
      <c r="Y37" s="38"/>
      <c r="Z37" s="38">
        <f t="shared" si="2"/>
        <v>53</v>
      </c>
      <c r="AA37" s="38"/>
    </row>
    <row r="38" spans="1:27" x14ac:dyDescent="0.25">
      <c r="A38" s="14">
        <f t="shared" si="4"/>
        <v>20</v>
      </c>
      <c r="B38" s="27" t="s">
        <v>32</v>
      </c>
      <c r="C38" s="98"/>
      <c r="D38" s="137"/>
      <c r="E38" s="115"/>
      <c r="F38" s="115"/>
      <c r="G38" s="115"/>
      <c r="H38" s="115"/>
      <c r="I38" s="115"/>
      <c r="J38" s="113">
        <v>51</v>
      </c>
      <c r="K38" s="114">
        <v>25</v>
      </c>
      <c r="L38" s="115"/>
      <c r="M38" s="115"/>
      <c r="N38" s="115"/>
      <c r="O38" s="118">
        <v>22</v>
      </c>
      <c r="P38" s="115"/>
      <c r="Q38" s="115"/>
      <c r="R38" s="115"/>
      <c r="S38" s="115"/>
      <c r="T38" s="115"/>
      <c r="U38" s="115"/>
      <c r="V38" s="115"/>
      <c r="W38" s="136"/>
      <c r="X38" s="104">
        <f t="shared" si="0"/>
        <v>98</v>
      </c>
      <c r="Y38" s="38"/>
      <c r="Z38" s="38">
        <f t="shared" si="2"/>
        <v>98</v>
      </c>
      <c r="AA38" s="38"/>
    </row>
    <row r="39" spans="1:27" x14ac:dyDescent="0.25">
      <c r="A39" s="14">
        <f t="shared" si="4"/>
        <v>21</v>
      </c>
      <c r="B39" s="30" t="s">
        <v>93</v>
      </c>
      <c r="C39" s="98"/>
      <c r="D39" s="137"/>
      <c r="E39" s="115"/>
      <c r="F39" s="115"/>
      <c r="G39" s="115"/>
      <c r="H39" s="115"/>
      <c r="I39" s="115"/>
      <c r="J39" s="115"/>
      <c r="K39" s="114">
        <v>51</v>
      </c>
      <c r="L39" s="115"/>
      <c r="M39" s="115"/>
      <c r="N39" s="115"/>
      <c r="O39" s="118">
        <v>40</v>
      </c>
      <c r="P39" s="115"/>
      <c r="Q39" s="115"/>
      <c r="R39" s="115"/>
      <c r="S39" s="115"/>
      <c r="T39" s="115"/>
      <c r="U39" s="115"/>
      <c r="V39" s="115"/>
      <c r="W39" s="136"/>
      <c r="X39" s="104">
        <f t="shared" si="0"/>
        <v>91</v>
      </c>
      <c r="Y39" s="38"/>
      <c r="Z39" s="38">
        <f t="shared" si="2"/>
        <v>91</v>
      </c>
      <c r="AA39" s="38"/>
    </row>
    <row r="40" spans="1:27" x14ac:dyDescent="0.25">
      <c r="A40" s="14">
        <f t="shared" si="4"/>
        <v>22</v>
      </c>
      <c r="B40" s="27" t="s">
        <v>41</v>
      </c>
      <c r="C40" s="98"/>
      <c r="D40" s="137"/>
      <c r="E40" s="115"/>
      <c r="F40" s="115"/>
      <c r="G40" s="115"/>
      <c r="H40" s="115"/>
      <c r="I40" s="112">
        <v>80</v>
      </c>
      <c r="J40" s="115"/>
      <c r="K40" s="115"/>
      <c r="L40" s="115"/>
      <c r="M40" s="115"/>
      <c r="N40" s="115"/>
      <c r="O40" s="115"/>
      <c r="P40" s="119">
        <v>3</v>
      </c>
      <c r="Q40" s="115"/>
      <c r="R40" s="115"/>
      <c r="S40" s="115"/>
      <c r="T40" s="115"/>
      <c r="U40" s="115"/>
      <c r="V40" s="115"/>
      <c r="W40" s="136"/>
      <c r="X40" s="104">
        <f t="shared" si="0"/>
        <v>83</v>
      </c>
      <c r="Y40" s="38"/>
      <c r="Z40" s="38">
        <f t="shared" si="2"/>
        <v>83</v>
      </c>
      <c r="AA40" s="38"/>
    </row>
    <row r="41" spans="1:27" x14ac:dyDescent="0.25">
      <c r="A41" s="14">
        <f t="shared" si="4"/>
        <v>23</v>
      </c>
      <c r="B41" s="27" t="s">
        <v>155</v>
      </c>
      <c r="C41" s="99"/>
      <c r="D41" s="139"/>
      <c r="E41" s="109"/>
      <c r="F41" s="109"/>
      <c r="G41" s="109"/>
      <c r="H41" s="109"/>
      <c r="I41" s="112">
        <v>64</v>
      </c>
      <c r="J41" s="109"/>
      <c r="K41" s="109"/>
      <c r="L41" s="109"/>
      <c r="M41" s="109"/>
      <c r="N41" s="117">
        <v>13</v>
      </c>
      <c r="O41" s="109"/>
      <c r="P41" s="109"/>
      <c r="Q41" s="109"/>
      <c r="R41" s="109"/>
      <c r="S41" s="109"/>
      <c r="T41" s="109"/>
      <c r="U41" s="109"/>
      <c r="V41" s="109"/>
      <c r="W41" s="138"/>
      <c r="X41" s="104">
        <f t="shared" si="0"/>
        <v>77</v>
      </c>
      <c r="Y41" s="38"/>
      <c r="Z41" s="38">
        <f t="shared" si="2"/>
        <v>77</v>
      </c>
      <c r="AA41" s="95"/>
    </row>
    <row r="42" spans="1:27" x14ac:dyDescent="0.25">
      <c r="A42" s="14">
        <f t="shared" si="4"/>
        <v>24</v>
      </c>
      <c r="B42" s="27" t="s">
        <v>120</v>
      </c>
      <c r="C42" s="99"/>
      <c r="D42" s="137"/>
      <c r="E42" s="115"/>
      <c r="F42" s="115"/>
      <c r="G42" s="115"/>
      <c r="H42" s="115"/>
      <c r="I42" s="115"/>
      <c r="J42" s="113">
        <v>28</v>
      </c>
      <c r="K42" s="115"/>
      <c r="L42" s="121">
        <v>32</v>
      </c>
      <c r="M42" s="115"/>
      <c r="N42" s="115"/>
      <c r="O42" s="115"/>
      <c r="P42" s="119">
        <v>10</v>
      </c>
      <c r="Q42" s="115"/>
      <c r="R42" s="115"/>
      <c r="S42" s="115"/>
      <c r="T42" s="115"/>
      <c r="U42" s="115"/>
      <c r="V42" s="115"/>
      <c r="W42" s="136"/>
      <c r="X42" s="104">
        <f t="shared" si="0"/>
        <v>70</v>
      </c>
      <c r="Y42" s="38"/>
      <c r="Z42" s="38">
        <f t="shared" si="2"/>
        <v>70</v>
      </c>
      <c r="AA42" s="38"/>
    </row>
    <row r="43" spans="1:27" x14ac:dyDescent="0.25">
      <c r="A43" s="14">
        <f t="shared" si="4"/>
        <v>25</v>
      </c>
      <c r="B43" s="27" t="s">
        <v>79</v>
      </c>
      <c r="C43" s="99"/>
      <c r="D43" s="135">
        <v>33</v>
      </c>
      <c r="E43" s="108">
        <v>36</v>
      </c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36"/>
      <c r="X43" s="104">
        <f t="shared" si="0"/>
        <v>69</v>
      </c>
      <c r="Y43" s="38"/>
      <c r="Z43" s="38">
        <f t="shared" si="2"/>
        <v>0</v>
      </c>
      <c r="AA43" s="38"/>
    </row>
    <row r="44" spans="1:27" x14ac:dyDescent="0.25">
      <c r="A44" s="14">
        <f t="shared" si="4"/>
        <v>26</v>
      </c>
      <c r="B44" s="27" t="s">
        <v>35</v>
      </c>
      <c r="C44" s="98"/>
      <c r="D44" s="137"/>
      <c r="E44" s="115"/>
      <c r="F44" s="115"/>
      <c r="G44" s="115"/>
      <c r="H44" s="115"/>
      <c r="I44" s="115"/>
      <c r="J44" s="115"/>
      <c r="K44" s="114">
        <v>36</v>
      </c>
      <c r="L44" s="115"/>
      <c r="M44" s="115"/>
      <c r="N44" s="117">
        <v>25</v>
      </c>
      <c r="O44" s="115"/>
      <c r="P44" s="115"/>
      <c r="Q44" s="115"/>
      <c r="R44" s="115"/>
      <c r="S44" s="115"/>
      <c r="T44" s="115"/>
      <c r="U44" s="115"/>
      <c r="V44" s="115"/>
      <c r="W44" s="136"/>
      <c r="X44" s="104">
        <f t="shared" si="0"/>
        <v>61</v>
      </c>
      <c r="Y44" s="38"/>
      <c r="Z44" s="38">
        <f t="shared" si="2"/>
        <v>61</v>
      </c>
      <c r="AA44" s="38"/>
    </row>
    <row r="45" spans="1:27" x14ac:dyDescent="0.25">
      <c r="A45" s="14">
        <f t="shared" si="4"/>
        <v>27</v>
      </c>
      <c r="B45" s="27" t="s">
        <v>69</v>
      </c>
      <c r="C45" s="101"/>
      <c r="D45" s="135">
        <v>42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17">
        <v>17</v>
      </c>
      <c r="O45" s="115"/>
      <c r="P45" s="115"/>
      <c r="Q45" s="115"/>
      <c r="R45" s="115"/>
      <c r="S45" s="115"/>
      <c r="T45" s="115"/>
      <c r="U45" s="115"/>
      <c r="V45" s="115"/>
      <c r="W45" s="136"/>
      <c r="X45" s="104">
        <f t="shared" si="0"/>
        <v>59</v>
      </c>
      <c r="Y45" s="38"/>
      <c r="Z45" s="38">
        <f t="shared" si="2"/>
        <v>17</v>
      </c>
      <c r="AA45" s="38"/>
    </row>
    <row r="46" spans="1:27" x14ac:dyDescent="0.25">
      <c r="A46" s="14">
        <f t="shared" si="4"/>
        <v>28</v>
      </c>
      <c r="B46" s="27" t="s">
        <v>70</v>
      </c>
      <c r="C46" s="98"/>
      <c r="D46" s="137"/>
      <c r="E46" s="115"/>
      <c r="F46" s="115"/>
      <c r="G46" s="110">
        <v>58</v>
      </c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36"/>
      <c r="X46" s="104">
        <f t="shared" si="0"/>
        <v>58</v>
      </c>
      <c r="Y46" s="38"/>
      <c r="Z46" s="38">
        <f t="shared" si="2"/>
        <v>0</v>
      </c>
      <c r="AA46" s="38"/>
    </row>
    <row r="47" spans="1:27" x14ac:dyDescent="0.25">
      <c r="A47" s="14">
        <f>A46+1</f>
        <v>29</v>
      </c>
      <c r="B47" s="27" t="s">
        <v>156</v>
      </c>
      <c r="C47" s="99"/>
      <c r="D47" s="139"/>
      <c r="E47" s="109"/>
      <c r="F47" s="109"/>
      <c r="G47" s="109"/>
      <c r="H47" s="109"/>
      <c r="I47" s="112">
        <v>57</v>
      </c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38"/>
      <c r="X47" s="104">
        <f t="shared" si="0"/>
        <v>57</v>
      </c>
      <c r="Y47" s="38"/>
      <c r="Z47" s="38">
        <f t="shared" si="2"/>
        <v>57</v>
      </c>
      <c r="AA47" s="95"/>
    </row>
    <row r="48" spans="1:27" x14ac:dyDescent="0.25">
      <c r="A48" s="14">
        <f t="shared" ref="A48:A52" si="5">A47+1</f>
        <v>30</v>
      </c>
      <c r="B48" s="27" t="s">
        <v>7</v>
      </c>
      <c r="C48" s="99"/>
      <c r="D48" s="137"/>
      <c r="E48" s="115"/>
      <c r="F48" s="115"/>
      <c r="G48" s="115"/>
      <c r="H48" s="115"/>
      <c r="I48" s="115"/>
      <c r="J48" s="115"/>
      <c r="K48" s="114">
        <v>45</v>
      </c>
      <c r="L48" s="115"/>
      <c r="M48" s="115"/>
      <c r="N48" s="117">
        <v>11</v>
      </c>
      <c r="O48" s="115"/>
      <c r="P48" s="115"/>
      <c r="Q48" s="115"/>
      <c r="R48" s="115"/>
      <c r="S48" s="115"/>
      <c r="T48" s="115"/>
      <c r="U48" s="115"/>
      <c r="V48" s="115"/>
      <c r="W48" s="136"/>
      <c r="X48" s="104">
        <f t="shared" si="0"/>
        <v>56</v>
      </c>
      <c r="Y48" s="38"/>
      <c r="Z48" s="38">
        <f t="shared" si="2"/>
        <v>56</v>
      </c>
      <c r="AA48" s="38"/>
    </row>
    <row r="49" spans="1:27" x14ac:dyDescent="0.25">
      <c r="A49" s="14">
        <f t="shared" si="5"/>
        <v>31</v>
      </c>
      <c r="B49" s="27" t="s">
        <v>90</v>
      </c>
      <c r="C49" s="98"/>
      <c r="D49" s="137"/>
      <c r="E49" s="115"/>
      <c r="F49" s="115"/>
      <c r="G49" s="115"/>
      <c r="H49" s="115"/>
      <c r="I49" s="115"/>
      <c r="J49" s="115"/>
      <c r="K49" s="115"/>
      <c r="L49" s="115"/>
      <c r="M49" s="115"/>
      <c r="N49" s="117">
        <v>40</v>
      </c>
      <c r="O49" s="115"/>
      <c r="P49" s="119">
        <v>12</v>
      </c>
      <c r="Q49" s="115"/>
      <c r="R49" s="115"/>
      <c r="S49" s="115"/>
      <c r="T49" s="115"/>
      <c r="U49" s="115"/>
      <c r="V49" s="115"/>
      <c r="W49" s="136"/>
      <c r="X49" s="104">
        <f t="shared" si="0"/>
        <v>52</v>
      </c>
      <c r="Y49" s="38"/>
      <c r="Z49" s="38">
        <f t="shared" si="2"/>
        <v>52</v>
      </c>
      <c r="AA49" s="38"/>
    </row>
    <row r="50" spans="1:27" x14ac:dyDescent="0.25">
      <c r="A50" s="14">
        <f t="shared" si="5"/>
        <v>32</v>
      </c>
      <c r="B50" s="27" t="s">
        <v>101</v>
      </c>
      <c r="C50" s="98"/>
      <c r="D50" s="137"/>
      <c r="E50" s="115"/>
      <c r="F50" s="115"/>
      <c r="G50" s="115"/>
      <c r="H50" s="115"/>
      <c r="I50" s="112">
        <v>51</v>
      </c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36"/>
      <c r="X50" s="104">
        <f t="shared" si="0"/>
        <v>51</v>
      </c>
      <c r="Y50" s="38"/>
      <c r="Z50" s="38">
        <f t="shared" si="2"/>
        <v>51</v>
      </c>
      <c r="AA50" s="38"/>
    </row>
    <row r="51" spans="1:27" x14ac:dyDescent="0.25">
      <c r="A51" s="14">
        <f t="shared" si="5"/>
        <v>33</v>
      </c>
      <c r="B51" s="27" t="s">
        <v>42</v>
      </c>
      <c r="C51" s="99"/>
      <c r="D51" s="135">
        <v>18</v>
      </c>
      <c r="E51" s="115"/>
      <c r="F51" s="115"/>
      <c r="G51" s="115"/>
      <c r="H51" s="115"/>
      <c r="I51" s="115"/>
      <c r="J51" s="113">
        <v>25</v>
      </c>
      <c r="K51" s="115"/>
      <c r="L51" s="115"/>
      <c r="M51" s="115"/>
      <c r="N51" s="115"/>
      <c r="O51" s="115"/>
      <c r="P51" s="119">
        <v>6</v>
      </c>
      <c r="Q51" s="115"/>
      <c r="R51" s="115"/>
      <c r="S51" s="115"/>
      <c r="T51" s="115"/>
      <c r="U51" s="115"/>
      <c r="V51" s="115"/>
      <c r="W51" s="136"/>
      <c r="X51" s="104">
        <f t="shared" ref="X51:X82" si="6">SUM(D51:W51)</f>
        <v>49</v>
      </c>
      <c r="Y51" s="38"/>
      <c r="Z51" s="38">
        <f t="shared" si="2"/>
        <v>31</v>
      </c>
      <c r="AA51" s="38"/>
    </row>
    <row r="52" spans="1:27" x14ac:dyDescent="0.25">
      <c r="A52" s="14">
        <f t="shared" si="5"/>
        <v>34</v>
      </c>
      <c r="B52" s="27" t="s">
        <v>96</v>
      </c>
      <c r="C52" s="98"/>
      <c r="D52" s="137"/>
      <c r="E52" s="115"/>
      <c r="F52" s="115"/>
      <c r="G52" s="115"/>
      <c r="H52" s="115"/>
      <c r="I52" s="115"/>
      <c r="J52" s="115"/>
      <c r="K52" s="114">
        <v>17</v>
      </c>
      <c r="L52" s="115"/>
      <c r="M52" s="115"/>
      <c r="N52" s="117">
        <v>28</v>
      </c>
      <c r="O52" s="115"/>
      <c r="P52" s="115"/>
      <c r="Q52" s="115"/>
      <c r="R52" s="115"/>
      <c r="S52" s="115"/>
      <c r="T52" s="115"/>
      <c r="U52" s="115"/>
      <c r="V52" s="115"/>
      <c r="W52" s="136"/>
      <c r="X52" s="104">
        <f t="shared" si="6"/>
        <v>45</v>
      </c>
      <c r="Y52" s="38"/>
      <c r="Z52" s="38">
        <f t="shared" si="2"/>
        <v>45</v>
      </c>
      <c r="AA52" s="38"/>
    </row>
    <row r="53" spans="1:27" x14ac:dyDescent="0.25">
      <c r="A53" s="14">
        <f>A52+1</f>
        <v>35</v>
      </c>
      <c r="B53" s="27" t="s">
        <v>56</v>
      </c>
      <c r="C53" s="99"/>
      <c r="D53" s="137"/>
      <c r="E53" s="115"/>
      <c r="F53" s="115"/>
      <c r="G53" s="115"/>
      <c r="H53" s="115"/>
      <c r="I53" s="115"/>
      <c r="J53" s="115"/>
      <c r="K53" s="115"/>
      <c r="L53" s="115"/>
      <c r="M53" s="116">
        <v>36</v>
      </c>
      <c r="N53" s="115"/>
      <c r="O53" s="115"/>
      <c r="P53" s="119">
        <v>1</v>
      </c>
      <c r="Q53" s="115"/>
      <c r="R53" s="115"/>
      <c r="S53" s="115"/>
      <c r="T53" s="115"/>
      <c r="U53" s="115"/>
      <c r="V53" s="115"/>
      <c r="W53" s="136"/>
      <c r="X53" s="104">
        <f t="shared" si="6"/>
        <v>37</v>
      </c>
      <c r="Y53" s="38"/>
      <c r="Z53" s="38">
        <f t="shared" si="2"/>
        <v>37</v>
      </c>
      <c r="AA53" s="38"/>
    </row>
    <row r="54" spans="1:27" x14ac:dyDescent="0.25">
      <c r="A54" s="14">
        <f>A53+1</f>
        <v>36</v>
      </c>
      <c r="B54" s="27" t="s">
        <v>97</v>
      </c>
      <c r="C54" s="98"/>
      <c r="D54" s="137"/>
      <c r="E54" s="115"/>
      <c r="F54" s="115"/>
      <c r="G54" s="115"/>
      <c r="H54" s="115"/>
      <c r="I54" s="115"/>
      <c r="J54" s="115"/>
      <c r="K54" s="115"/>
      <c r="L54" s="115"/>
      <c r="M54" s="115"/>
      <c r="N54" s="117">
        <v>36</v>
      </c>
      <c r="O54" s="115"/>
      <c r="P54" s="115"/>
      <c r="Q54" s="115"/>
      <c r="R54" s="115"/>
      <c r="S54" s="115"/>
      <c r="T54" s="115"/>
      <c r="U54" s="115"/>
      <c r="V54" s="115"/>
      <c r="W54" s="136"/>
      <c r="X54" s="104">
        <f t="shared" si="6"/>
        <v>36</v>
      </c>
      <c r="Y54" s="38"/>
      <c r="Z54" s="38">
        <f t="shared" si="2"/>
        <v>36</v>
      </c>
      <c r="AA54" s="38"/>
    </row>
    <row r="55" spans="1:27" x14ac:dyDescent="0.25">
      <c r="A55" s="14">
        <f>A54+1</f>
        <v>37</v>
      </c>
      <c r="B55" s="27" t="s">
        <v>107</v>
      </c>
      <c r="C55" s="98"/>
      <c r="D55" s="137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8">
        <v>36</v>
      </c>
      <c r="P55" s="115"/>
      <c r="Q55" s="115"/>
      <c r="R55" s="115"/>
      <c r="S55" s="115"/>
      <c r="T55" s="115"/>
      <c r="U55" s="115"/>
      <c r="V55" s="115"/>
      <c r="W55" s="136"/>
      <c r="X55" s="104">
        <f t="shared" si="6"/>
        <v>36</v>
      </c>
      <c r="Y55" s="38"/>
      <c r="Z55" s="38">
        <f t="shared" si="2"/>
        <v>36</v>
      </c>
      <c r="AA55" s="38"/>
    </row>
    <row r="56" spans="1:27" x14ac:dyDescent="0.25">
      <c r="A56" s="14">
        <f t="shared" ref="A56:A64" si="7">A55+1</f>
        <v>38</v>
      </c>
      <c r="B56" s="27" t="s">
        <v>91</v>
      </c>
      <c r="C56" s="98"/>
      <c r="D56" s="137"/>
      <c r="E56" s="115"/>
      <c r="F56" s="115"/>
      <c r="G56" s="115"/>
      <c r="H56" s="115"/>
      <c r="I56" s="112">
        <v>32</v>
      </c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36"/>
      <c r="X56" s="104">
        <f t="shared" si="6"/>
        <v>32</v>
      </c>
      <c r="Y56" s="38"/>
      <c r="Z56" s="38">
        <f t="shared" si="2"/>
        <v>32</v>
      </c>
      <c r="AA56" s="38"/>
    </row>
    <row r="57" spans="1:27" x14ac:dyDescent="0.25">
      <c r="A57" s="14">
        <f t="shared" si="7"/>
        <v>39</v>
      </c>
      <c r="B57" s="27" t="s">
        <v>54</v>
      </c>
      <c r="C57" s="99"/>
      <c r="D57" s="137"/>
      <c r="E57" s="115"/>
      <c r="F57" s="115"/>
      <c r="G57" s="110">
        <v>32</v>
      </c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36"/>
      <c r="X57" s="104">
        <f t="shared" si="6"/>
        <v>32</v>
      </c>
      <c r="Y57" s="38"/>
      <c r="Z57" s="38">
        <f t="shared" si="2"/>
        <v>0</v>
      </c>
      <c r="AA57" s="38"/>
    </row>
    <row r="58" spans="1:27" x14ac:dyDescent="0.25">
      <c r="A58" s="14">
        <f t="shared" si="7"/>
        <v>40</v>
      </c>
      <c r="B58" s="27" t="s">
        <v>4</v>
      </c>
      <c r="C58" s="99"/>
      <c r="D58" s="137"/>
      <c r="E58" s="115"/>
      <c r="F58" s="115"/>
      <c r="G58" s="115"/>
      <c r="H58" s="115"/>
      <c r="I58" s="112">
        <v>9</v>
      </c>
      <c r="J58" s="115"/>
      <c r="K58" s="115"/>
      <c r="L58" s="115"/>
      <c r="M58" s="115"/>
      <c r="N58" s="117">
        <v>22</v>
      </c>
      <c r="O58" s="115"/>
      <c r="P58" s="115"/>
      <c r="Q58" s="115"/>
      <c r="R58" s="115"/>
      <c r="S58" s="115"/>
      <c r="T58" s="115"/>
      <c r="U58" s="115"/>
      <c r="V58" s="115"/>
      <c r="W58" s="136"/>
      <c r="X58" s="104">
        <f t="shared" si="6"/>
        <v>31</v>
      </c>
      <c r="Y58" s="38"/>
      <c r="Z58" s="38">
        <f t="shared" si="2"/>
        <v>31</v>
      </c>
      <c r="AA58" s="38"/>
    </row>
    <row r="59" spans="1:27" x14ac:dyDescent="0.25">
      <c r="A59" s="14">
        <f t="shared" si="7"/>
        <v>41</v>
      </c>
      <c r="B59" s="27" t="s">
        <v>117</v>
      </c>
      <c r="C59" s="99"/>
      <c r="D59" s="137"/>
      <c r="E59" s="115"/>
      <c r="F59" s="115"/>
      <c r="G59" s="115"/>
      <c r="H59" s="115"/>
      <c r="I59" s="112">
        <v>28</v>
      </c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36"/>
      <c r="X59" s="104">
        <f t="shared" si="6"/>
        <v>28</v>
      </c>
      <c r="Y59" s="38"/>
      <c r="Z59" s="38">
        <f t="shared" si="2"/>
        <v>28</v>
      </c>
      <c r="AA59" s="38"/>
    </row>
    <row r="60" spans="1:27" x14ac:dyDescent="0.25">
      <c r="A60" s="14">
        <f t="shared" si="7"/>
        <v>42</v>
      </c>
      <c r="B60" s="27" t="s">
        <v>98</v>
      </c>
      <c r="C60" s="98"/>
      <c r="D60" s="137"/>
      <c r="E60" s="115"/>
      <c r="F60" s="115"/>
      <c r="G60" s="115"/>
      <c r="H60" s="115"/>
      <c r="I60" s="115"/>
      <c r="J60" s="115"/>
      <c r="K60" s="115"/>
      <c r="L60" s="121">
        <v>22</v>
      </c>
      <c r="M60" s="115"/>
      <c r="N60" s="115"/>
      <c r="O60" s="115"/>
      <c r="P60" s="119">
        <v>5</v>
      </c>
      <c r="Q60" s="115"/>
      <c r="R60" s="115"/>
      <c r="S60" s="115"/>
      <c r="T60" s="115"/>
      <c r="U60" s="115"/>
      <c r="V60" s="115"/>
      <c r="W60" s="136"/>
      <c r="X60" s="104">
        <f t="shared" si="6"/>
        <v>27</v>
      </c>
      <c r="Y60" s="38"/>
      <c r="Z60" s="38">
        <f t="shared" si="2"/>
        <v>27</v>
      </c>
      <c r="AA60" s="38"/>
    </row>
    <row r="61" spans="1:27" x14ac:dyDescent="0.25">
      <c r="A61" s="14">
        <f t="shared" si="7"/>
        <v>43</v>
      </c>
      <c r="B61" s="27" t="s">
        <v>31</v>
      </c>
      <c r="C61" s="98"/>
      <c r="D61" s="137"/>
      <c r="E61" s="115"/>
      <c r="F61" s="115"/>
      <c r="G61" s="115"/>
      <c r="H61" s="115"/>
      <c r="I61" s="112">
        <v>25</v>
      </c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36"/>
      <c r="X61" s="104">
        <f t="shared" si="6"/>
        <v>25</v>
      </c>
      <c r="Y61" s="38"/>
      <c r="Z61" s="38">
        <f t="shared" si="2"/>
        <v>25</v>
      </c>
      <c r="AA61" s="38"/>
    </row>
    <row r="62" spans="1:27" x14ac:dyDescent="0.25">
      <c r="A62" s="14">
        <f t="shared" si="7"/>
        <v>44</v>
      </c>
      <c r="B62" s="27" t="s">
        <v>115</v>
      </c>
      <c r="C62" s="98"/>
      <c r="D62" s="137"/>
      <c r="E62" s="115"/>
      <c r="F62" s="115"/>
      <c r="G62" s="115"/>
      <c r="H62" s="115"/>
      <c r="I62" s="115"/>
      <c r="J62" s="115"/>
      <c r="K62" s="115"/>
      <c r="L62" s="121">
        <v>25</v>
      </c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36"/>
      <c r="X62" s="104">
        <f t="shared" si="6"/>
        <v>25</v>
      </c>
      <c r="Y62" s="38"/>
      <c r="Z62" s="38">
        <f t="shared" si="2"/>
        <v>25</v>
      </c>
      <c r="AA62" s="38"/>
    </row>
    <row r="63" spans="1:27" x14ac:dyDescent="0.25">
      <c r="A63" s="14">
        <f t="shared" si="7"/>
        <v>45</v>
      </c>
      <c r="B63" s="30" t="s">
        <v>6</v>
      </c>
      <c r="C63" s="98"/>
      <c r="D63" s="137"/>
      <c r="E63" s="115"/>
      <c r="F63" s="115"/>
      <c r="G63" s="115"/>
      <c r="H63" s="115"/>
      <c r="I63" s="112">
        <v>13</v>
      </c>
      <c r="J63" s="115"/>
      <c r="K63" s="115"/>
      <c r="L63" s="115"/>
      <c r="M63" s="115"/>
      <c r="N63" s="117">
        <v>8</v>
      </c>
      <c r="O63" s="115"/>
      <c r="P63" s="115"/>
      <c r="Q63" s="115"/>
      <c r="R63" s="115"/>
      <c r="S63" s="115"/>
      <c r="T63" s="115"/>
      <c r="U63" s="115"/>
      <c r="V63" s="115"/>
      <c r="W63" s="136"/>
      <c r="X63" s="104">
        <f t="shared" si="6"/>
        <v>21</v>
      </c>
      <c r="Y63" s="38"/>
      <c r="Z63" s="38">
        <f t="shared" si="2"/>
        <v>21</v>
      </c>
      <c r="AA63" s="38"/>
    </row>
    <row r="64" spans="1:27" x14ac:dyDescent="0.25">
      <c r="A64" s="14">
        <f t="shared" si="7"/>
        <v>46</v>
      </c>
      <c r="B64" s="27" t="s">
        <v>118</v>
      </c>
      <c r="C64" s="99"/>
      <c r="D64" s="137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9">
        <v>20</v>
      </c>
      <c r="Q64" s="115"/>
      <c r="R64" s="115"/>
      <c r="S64" s="115"/>
      <c r="T64" s="115"/>
      <c r="U64" s="115"/>
      <c r="V64" s="115"/>
      <c r="W64" s="136"/>
      <c r="X64" s="104">
        <f t="shared" si="6"/>
        <v>20</v>
      </c>
      <c r="Y64" s="38"/>
      <c r="Z64" s="38">
        <f t="shared" si="2"/>
        <v>20</v>
      </c>
      <c r="AA64" s="38"/>
    </row>
    <row r="65" spans="1:27" x14ac:dyDescent="0.25">
      <c r="A65" s="14">
        <f>A64+1</f>
        <v>47</v>
      </c>
      <c r="B65" s="27" t="s">
        <v>39</v>
      </c>
      <c r="C65" s="98"/>
      <c r="D65" s="137"/>
      <c r="E65" s="115"/>
      <c r="F65" s="115"/>
      <c r="G65" s="115"/>
      <c r="H65" s="115"/>
      <c r="I65" s="112">
        <v>19</v>
      </c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36"/>
      <c r="X65" s="104">
        <f t="shared" si="6"/>
        <v>19</v>
      </c>
      <c r="Y65" s="38"/>
      <c r="Z65" s="38">
        <f t="shared" si="2"/>
        <v>19</v>
      </c>
      <c r="AA65" s="38"/>
    </row>
    <row r="66" spans="1:27" x14ac:dyDescent="0.25">
      <c r="A66" s="14">
        <f>A65+1</f>
        <v>48</v>
      </c>
      <c r="B66" s="27" t="s">
        <v>48</v>
      </c>
      <c r="C66" s="99"/>
      <c r="D66" s="137"/>
      <c r="E66" s="115"/>
      <c r="F66" s="115"/>
      <c r="G66" s="115"/>
      <c r="H66" s="115"/>
      <c r="I66" s="115"/>
      <c r="J66" s="115"/>
      <c r="K66" s="114">
        <v>19</v>
      </c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36"/>
      <c r="X66" s="104">
        <f t="shared" si="6"/>
        <v>19</v>
      </c>
      <c r="Y66" s="38"/>
      <c r="Z66" s="38">
        <f t="shared" si="2"/>
        <v>19</v>
      </c>
      <c r="AA66" s="38"/>
    </row>
    <row r="67" spans="1:27" x14ac:dyDescent="0.25">
      <c r="A67" s="14">
        <f>A66+1</f>
        <v>49</v>
      </c>
      <c r="B67" s="27" t="s">
        <v>121</v>
      </c>
      <c r="C67" s="99"/>
      <c r="D67" s="137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8">
        <v>19</v>
      </c>
      <c r="P67" s="115"/>
      <c r="Q67" s="115"/>
      <c r="R67" s="115"/>
      <c r="S67" s="115"/>
      <c r="T67" s="115"/>
      <c r="U67" s="115"/>
      <c r="V67" s="115"/>
      <c r="W67" s="136"/>
      <c r="X67" s="104">
        <f t="shared" si="6"/>
        <v>19</v>
      </c>
      <c r="Y67" s="38"/>
      <c r="Z67" s="38">
        <f t="shared" si="2"/>
        <v>19</v>
      </c>
      <c r="AA67" s="38"/>
    </row>
    <row r="68" spans="1:27" x14ac:dyDescent="0.25">
      <c r="A68" s="14">
        <f>A67+1</f>
        <v>50</v>
      </c>
      <c r="B68" s="27" t="s">
        <v>116</v>
      </c>
      <c r="C68" s="99"/>
      <c r="D68" s="137"/>
      <c r="E68" s="115"/>
      <c r="F68" s="115"/>
      <c r="G68" s="115"/>
      <c r="H68" s="115"/>
      <c r="I68" s="115"/>
      <c r="J68" s="113">
        <v>19</v>
      </c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36"/>
      <c r="X68" s="104">
        <f t="shared" si="6"/>
        <v>19</v>
      </c>
      <c r="Y68" s="38"/>
      <c r="Z68" s="38">
        <f t="shared" si="2"/>
        <v>19</v>
      </c>
      <c r="AA68" s="38"/>
    </row>
    <row r="69" spans="1:27" x14ac:dyDescent="0.25">
      <c r="A69" s="14">
        <f>A68+1</f>
        <v>51</v>
      </c>
      <c r="B69" s="27" t="s">
        <v>113</v>
      </c>
      <c r="C69" s="100"/>
      <c r="D69" s="137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9">
        <v>18</v>
      </c>
      <c r="Q69" s="115"/>
      <c r="R69" s="115"/>
      <c r="S69" s="115"/>
      <c r="T69" s="115"/>
      <c r="U69" s="115"/>
      <c r="V69" s="115"/>
      <c r="W69" s="136"/>
      <c r="X69" s="104">
        <f t="shared" si="6"/>
        <v>18</v>
      </c>
      <c r="Y69" s="38"/>
      <c r="Z69" s="38">
        <f t="shared" si="2"/>
        <v>18</v>
      </c>
      <c r="AA69" s="38"/>
    </row>
    <row r="70" spans="1:27" x14ac:dyDescent="0.25">
      <c r="A70" s="14">
        <f t="shared" ref="A70:A72" si="8">A69+1</f>
        <v>52</v>
      </c>
      <c r="B70" s="27" t="s">
        <v>105</v>
      </c>
      <c r="C70" s="98"/>
      <c r="D70" s="137"/>
      <c r="E70" s="115"/>
      <c r="F70" s="115"/>
      <c r="G70" s="115"/>
      <c r="H70" s="115"/>
      <c r="I70" s="112">
        <v>17</v>
      </c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36"/>
      <c r="X70" s="104">
        <f t="shared" si="6"/>
        <v>17</v>
      </c>
      <c r="Y70" s="38"/>
      <c r="Z70" s="38">
        <f t="shared" si="2"/>
        <v>17</v>
      </c>
      <c r="AA70" s="38"/>
    </row>
    <row r="71" spans="1:27" x14ac:dyDescent="0.25">
      <c r="A71" s="14">
        <f t="shared" si="8"/>
        <v>53</v>
      </c>
      <c r="B71" s="27" t="s">
        <v>50</v>
      </c>
      <c r="C71" s="99"/>
      <c r="D71" s="137"/>
      <c r="E71" s="115"/>
      <c r="F71" s="115"/>
      <c r="G71" s="115"/>
      <c r="H71" s="115"/>
      <c r="I71" s="115"/>
      <c r="J71" s="115"/>
      <c r="K71" s="114">
        <v>11</v>
      </c>
      <c r="L71" s="115"/>
      <c r="M71" s="115"/>
      <c r="N71" s="115"/>
      <c r="O71" s="118">
        <v>6</v>
      </c>
      <c r="P71" s="115"/>
      <c r="Q71" s="115"/>
      <c r="R71" s="115"/>
      <c r="S71" s="115"/>
      <c r="T71" s="115"/>
      <c r="U71" s="115"/>
      <c r="V71" s="115"/>
      <c r="W71" s="136"/>
      <c r="X71" s="104">
        <f t="shared" si="6"/>
        <v>17</v>
      </c>
      <c r="Y71" s="38"/>
      <c r="Z71" s="38">
        <f t="shared" si="2"/>
        <v>17</v>
      </c>
      <c r="AA71" s="38"/>
    </row>
    <row r="72" spans="1:27" x14ac:dyDescent="0.25">
      <c r="A72" s="14">
        <f t="shared" si="8"/>
        <v>54</v>
      </c>
      <c r="B72" s="27" t="s">
        <v>108</v>
      </c>
      <c r="C72" s="98"/>
      <c r="D72" s="137"/>
      <c r="E72" s="115"/>
      <c r="F72" s="115"/>
      <c r="G72" s="115"/>
      <c r="H72" s="115"/>
      <c r="I72" s="112">
        <v>15</v>
      </c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36"/>
      <c r="X72" s="104">
        <f t="shared" si="6"/>
        <v>15</v>
      </c>
      <c r="Y72" s="38"/>
      <c r="Z72" s="38">
        <f t="shared" si="2"/>
        <v>15</v>
      </c>
      <c r="AA72" s="38"/>
    </row>
    <row r="73" spans="1:27" x14ac:dyDescent="0.25">
      <c r="A73" s="14">
        <f>A72+1</f>
        <v>55</v>
      </c>
      <c r="B73" s="27" t="s">
        <v>34</v>
      </c>
      <c r="C73" s="98"/>
      <c r="D73" s="137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8">
        <v>13</v>
      </c>
      <c r="P73" s="115"/>
      <c r="Q73" s="115"/>
      <c r="R73" s="115"/>
      <c r="S73" s="115"/>
      <c r="T73" s="115"/>
      <c r="U73" s="115"/>
      <c r="V73" s="115"/>
      <c r="W73" s="136"/>
      <c r="X73" s="104">
        <f t="shared" si="6"/>
        <v>13</v>
      </c>
      <c r="Y73" s="38"/>
      <c r="Z73" s="38">
        <f t="shared" si="2"/>
        <v>13</v>
      </c>
      <c r="AA73" s="38"/>
    </row>
    <row r="74" spans="1:27" x14ac:dyDescent="0.25">
      <c r="A74" s="14">
        <f>A73+1</f>
        <v>56</v>
      </c>
      <c r="B74" s="27" t="s">
        <v>114</v>
      </c>
      <c r="C74" s="98"/>
      <c r="D74" s="137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8">
        <v>8</v>
      </c>
      <c r="P74" s="119">
        <v>4</v>
      </c>
      <c r="Q74" s="115"/>
      <c r="R74" s="115"/>
      <c r="S74" s="115"/>
      <c r="T74" s="115"/>
      <c r="U74" s="115"/>
      <c r="V74" s="115"/>
      <c r="W74" s="136"/>
      <c r="X74" s="104">
        <f t="shared" si="6"/>
        <v>12</v>
      </c>
      <c r="Y74" s="38"/>
      <c r="Z74" s="38">
        <f t="shared" si="2"/>
        <v>12</v>
      </c>
      <c r="AA74" s="38"/>
    </row>
    <row r="75" spans="1:27" x14ac:dyDescent="0.25">
      <c r="A75" s="14">
        <f>A74+1</f>
        <v>57</v>
      </c>
      <c r="B75" s="27" t="s">
        <v>102</v>
      </c>
      <c r="C75" s="98"/>
      <c r="D75" s="137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9">
        <v>9</v>
      </c>
      <c r="Q75" s="115"/>
      <c r="R75" s="115"/>
      <c r="S75" s="115"/>
      <c r="T75" s="115"/>
      <c r="U75" s="115"/>
      <c r="V75" s="115"/>
      <c r="W75" s="136"/>
      <c r="X75" s="104">
        <f t="shared" si="6"/>
        <v>9</v>
      </c>
      <c r="Y75" s="38"/>
      <c r="Z75" s="38">
        <f t="shared" si="2"/>
        <v>9</v>
      </c>
      <c r="AA75" s="38"/>
    </row>
    <row r="76" spans="1:27" x14ac:dyDescent="0.25">
      <c r="A76" s="14">
        <f>A75+1</f>
        <v>58</v>
      </c>
      <c r="B76" s="27" t="s">
        <v>104</v>
      </c>
      <c r="C76" s="98"/>
      <c r="D76" s="137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9">
        <v>8</v>
      </c>
      <c r="Q76" s="115"/>
      <c r="R76" s="115"/>
      <c r="S76" s="115"/>
      <c r="T76" s="115"/>
      <c r="U76" s="115"/>
      <c r="V76" s="115"/>
      <c r="W76" s="136"/>
      <c r="X76" s="104">
        <f t="shared" si="6"/>
        <v>8</v>
      </c>
      <c r="Y76" s="38"/>
      <c r="Z76" s="38">
        <f t="shared" si="2"/>
        <v>8</v>
      </c>
      <c r="AA76" s="38"/>
    </row>
    <row r="77" spans="1:27" x14ac:dyDescent="0.25">
      <c r="A77" s="14">
        <f t="shared" ref="A77:A79" si="9">A76+1</f>
        <v>59</v>
      </c>
      <c r="B77" s="27" t="s">
        <v>94</v>
      </c>
      <c r="C77" s="99"/>
      <c r="D77" s="137"/>
      <c r="E77" s="115"/>
      <c r="F77" s="115"/>
      <c r="G77" s="115"/>
      <c r="H77" s="115"/>
      <c r="I77" s="115"/>
      <c r="J77" s="115"/>
      <c r="K77" s="115"/>
      <c r="L77" s="115"/>
      <c r="M77" s="115"/>
      <c r="N77" s="117">
        <v>6</v>
      </c>
      <c r="O77" s="115"/>
      <c r="P77" s="115"/>
      <c r="Q77" s="115"/>
      <c r="R77" s="115"/>
      <c r="S77" s="115"/>
      <c r="T77" s="115"/>
      <c r="U77" s="115"/>
      <c r="V77" s="115"/>
      <c r="W77" s="136"/>
      <c r="X77" s="104">
        <f t="shared" si="6"/>
        <v>6</v>
      </c>
      <c r="Y77" s="38"/>
      <c r="Z77" s="38">
        <f t="shared" si="2"/>
        <v>6</v>
      </c>
      <c r="AA77" s="38"/>
    </row>
    <row r="78" spans="1:27" x14ac:dyDescent="0.25">
      <c r="A78" s="14">
        <f t="shared" si="9"/>
        <v>60</v>
      </c>
      <c r="B78" s="27" t="s">
        <v>109</v>
      </c>
      <c r="C78" s="98"/>
      <c r="D78" s="137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9">
        <v>2</v>
      </c>
      <c r="Q78" s="115"/>
      <c r="R78" s="115"/>
      <c r="S78" s="115"/>
      <c r="T78" s="115"/>
      <c r="U78" s="115"/>
      <c r="V78" s="115"/>
      <c r="W78" s="136"/>
      <c r="X78" s="104">
        <f t="shared" si="6"/>
        <v>2</v>
      </c>
      <c r="Y78" s="38"/>
      <c r="Z78" s="38">
        <f t="shared" si="2"/>
        <v>2</v>
      </c>
      <c r="AA78" s="38"/>
    </row>
    <row r="79" spans="1:27" x14ac:dyDescent="0.25">
      <c r="A79" s="14">
        <f t="shared" si="9"/>
        <v>61</v>
      </c>
      <c r="B79" s="27" t="s">
        <v>95</v>
      </c>
      <c r="C79" s="98"/>
      <c r="D79" s="137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36"/>
      <c r="X79" s="104">
        <f t="shared" si="6"/>
        <v>0</v>
      </c>
      <c r="Y79" s="38"/>
      <c r="Z79" s="38">
        <f t="shared" si="2"/>
        <v>0</v>
      </c>
      <c r="AA79" s="38"/>
    </row>
    <row r="80" spans="1:27" x14ac:dyDescent="0.25">
      <c r="A80" s="14">
        <f t="shared" ref="A80:A85" si="10">A79+1</f>
        <v>62</v>
      </c>
      <c r="B80" s="27" t="s">
        <v>99</v>
      </c>
      <c r="C80" s="98"/>
      <c r="D80" s="137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36"/>
      <c r="X80" s="104">
        <f t="shared" si="6"/>
        <v>0</v>
      </c>
      <c r="Y80" s="38"/>
      <c r="Z80" s="38">
        <f t="shared" si="2"/>
        <v>0</v>
      </c>
      <c r="AA80" s="38"/>
    </row>
    <row r="81" spans="1:27" x14ac:dyDescent="0.25">
      <c r="A81" s="14">
        <f t="shared" si="10"/>
        <v>63</v>
      </c>
      <c r="B81" s="27" t="s">
        <v>100</v>
      </c>
      <c r="C81" s="98"/>
      <c r="D81" s="137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36"/>
      <c r="X81" s="104">
        <f t="shared" si="6"/>
        <v>0</v>
      </c>
      <c r="Y81" s="38"/>
      <c r="Z81" s="38">
        <f t="shared" si="2"/>
        <v>0</v>
      </c>
      <c r="AA81" s="38"/>
    </row>
    <row r="82" spans="1:27" x14ac:dyDescent="0.25">
      <c r="A82" s="14">
        <f t="shared" si="10"/>
        <v>64</v>
      </c>
      <c r="B82" s="27" t="s">
        <v>88</v>
      </c>
      <c r="C82" s="98"/>
      <c r="D82" s="137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36"/>
      <c r="X82" s="104">
        <f t="shared" si="6"/>
        <v>0</v>
      </c>
      <c r="Y82" s="38"/>
      <c r="Z82" s="38">
        <f t="shared" si="2"/>
        <v>0</v>
      </c>
      <c r="AA82" s="38"/>
    </row>
    <row r="83" spans="1:27" x14ac:dyDescent="0.25">
      <c r="A83" s="14">
        <f t="shared" si="10"/>
        <v>65</v>
      </c>
      <c r="B83" s="27" t="s">
        <v>103</v>
      </c>
      <c r="C83" s="98"/>
      <c r="D83" s="137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36"/>
      <c r="X83" s="104">
        <f t="shared" ref="X83:X103" si="11">SUM(D83:W83)</f>
        <v>0</v>
      </c>
      <c r="Y83" s="38"/>
      <c r="Z83" s="38">
        <f t="shared" si="2"/>
        <v>0</v>
      </c>
      <c r="AA83" s="38"/>
    </row>
    <row r="84" spans="1:27" x14ac:dyDescent="0.25">
      <c r="A84" s="14">
        <f t="shared" si="10"/>
        <v>66</v>
      </c>
      <c r="B84" s="27" t="s">
        <v>86</v>
      </c>
      <c r="C84" s="98"/>
      <c r="D84" s="137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36"/>
      <c r="X84" s="104">
        <f t="shared" si="11"/>
        <v>0</v>
      </c>
      <c r="Y84" s="38"/>
      <c r="Z84" s="38">
        <f t="shared" ref="Z84:Z103" si="12">SUM(I84:P84)</f>
        <v>0</v>
      </c>
      <c r="AA84" s="38"/>
    </row>
    <row r="85" spans="1:27" x14ac:dyDescent="0.25">
      <c r="A85" s="14">
        <f t="shared" si="10"/>
        <v>67</v>
      </c>
      <c r="B85" s="27" t="s">
        <v>106</v>
      </c>
      <c r="C85" s="101"/>
      <c r="D85" s="137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36"/>
      <c r="X85" s="104">
        <f t="shared" si="11"/>
        <v>0</v>
      </c>
      <c r="Y85" s="38"/>
      <c r="Z85" s="38">
        <f t="shared" si="12"/>
        <v>0</v>
      </c>
      <c r="AA85" s="38"/>
    </row>
    <row r="86" spans="1:27" x14ac:dyDescent="0.25">
      <c r="A86" s="14">
        <f t="shared" ref="A86:A90" si="13">A85+1</f>
        <v>68</v>
      </c>
      <c r="B86" s="27" t="s">
        <v>89</v>
      </c>
      <c r="C86" s="98"/>
      <c r="D86" s="137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36"/>
      <c r="X86" s="104">
        <f t="shared" si="11"/>
        <v>0</v>
      </c>
      <c r="Y86" s="38"/>
      <c r="Z86" s="38">
        <f t="shared" si="12"/>
        <v>0</v>
      </c>
      <c r="AA86" s="38"/>
    </row>
    <row r="87" spans="1:27" x14ac:dyDescent="0.25">
      <c r="A87" s="14">
        <f t="shared" si="13"/>
        <v>69</v>
      </c>
      <c r="B87" s="27" t="s">
        <v>36</v>
      </c>
      <c r="C87" s="98"/>
      <c r="D87" s="137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36"/>
      <c r="X87" s="104">
        <f t="shared" si="11"/>
        <v>0</v>
      </c>
      <c r="Y87" s="38"/>
      <c r="Z87" s="38">
        <f t="shared" si="12"/>
        <v>0</v>
      </c>
      <c r="AA87" s="38"/>
    </row>
    <row r="88" spans="1:27" x14ac:dyDescent="0.25">
      <c r="A88" s="14">
        <f t="shared" si="13"/>
        <v>70</v>
      </c>
      <c r="B88" s="27" t="s">
        <v>110</v>
      </c>
      <c r="C88" s="98"/>
      <c r="D88" s="137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36"/>
      <c r="X88" s="104">
        <f t="shared" si="11"/>
        <v>0</v>
      </c>
      <c r="Y88" s="38"/>
      <c r="Z88" s="38">
        <f t="shared" si="12"/>
        <v>0</v>
      </c>
      <c r="AA88" s="38"/>
    </row>
    <row r="89" spans="1:27" x14ac:dyDescent="0.25">
      <c r="A89" s="14">
        <f t="shared" si="13"/>
        <v>71</v>
      </c>
      <c r="B89" s="27" t="s">
        <v>37</v>
      </c>
      <c r="C89" s="98"/>
      <c r="D89" s="137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36"/>
      <c r="X89" s="104">
        <f t="shared" si="11"/>
        <v>0</v>
      </c>
      <c r="Y89" s="38"/>
      <c r="Z89" s="38">
        <f t="shared" si="12"/>
        <v>0</v>
      </c>
      <c r="AA89" s="38"/>
    </row>
    <row r="90" spans="1:27" x14ac:dyDescent="0.25">
      <c r="A90" s="14">
        <f t="shared" si="13"/>
        <v>72</v>
      </c>
      <c r="B90" s="27" t="s">
        <v>112</v>
      </c>
      <c r="C90" s="98"/>
      <c r="D90" s="137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36"/>
      <c r="X90" s="104">
        <f t="shared" si="11"/>
        <v>0</v>
      </c>
      <c r="Y90" s="38"/>
      <c r="Z90" s="38">
        <f t="shared" si="12"/>
        <v>0</v>
      </c>
      <c r="AA90" s="38"/>
    </row>
    <row r="91" spans="1:27" x14ac:dyDescent="0.25">
      <c r="A91" s="14">
        <f>A90+1</f>
        <v>73</v>
      </c>
      <c r="B91" s="27" t="s">
        <v>40</v>
      </c>
      <c r="C91" s="98"/>
      <c r="D91" s="137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36"/>
      <c r="X91" s="104">
        <f t="shared" si="11"/>
        <v>0</v>
      </c>
      <c r="Y91" s="38"/>
      <c r="Z91" s="38">
        <f t="shared" si="12"/>
        <v>0</v>
      </c>
      <c r="AA91" s="38"/>
    </row>
    <row r="92" spans="1:27" x14ac:dyDescent="0.25">
      <c r="A92" s="14">
        <f t="shared" ref="A92:A94" si="14">A91+1</f>
        <v>74</v>
      </c>
      <c r="B92" s="27" t="s">
        <v>43</v>
      </c>
      <c r="C92" s="98"/>
      <c r="D92" s="137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36"/>
      <c r="X92" s="104">
        <f t="shared" si="11"/>
        <v>0</v>
      </c>
      <c r="Y92" s="38"/>
      <c r="Z92" s="38">
        <f t="shared" si="12"/>
        <v>0</v>
      </c>
      <c r="AA92" s="38"/>
    </row>
    <row r="93" spans="1:27" x14ac:dyDescent="0.25">
      <c r="A93" s="14">
        <f t="shared" si="14"/>
        <v>75</v>
      </c>
      <c r="B93" s="27" t="s">
        <v>87</v>
      </c>
      <c r="C93" s="99"/>
      <c r="D93" s="137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36"/>
      <c r="X93" s="104">
        <f t="shared" si="11"/>
        <v>0</v>
      </c>
      <c r="Y93" s="38"/>
      <c r="Z93" s="38">
        <f t="shared" si="12"/>
        <v>0</v>
      </c>
      <c r="AA93" s="38"/>
    </row>
    <row r="94" spans="1:27" x14ac:dyDescent="0.25">
      <c r="A94" s="14">
        <f t="shared" si="14"/>
        <v>76</v>
      </c>
      <c r="B94" s="27" t="s">
        <v>47</v>
      </c>
      <c r="C94" s="99"/>
      <c r="D94" s="137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36"/>
      <c r="X94" s="104">
        <f t="shared" si="11"/>
        <v>0</v>
      </c>
      <c r="Y94" s="38"/>
      <c r="Z94" s="38">
        <f t="shared" si="12"/>
        <v>0</v>
      </c>
      <c r="AA94" s="38"/>
    </row>
    <row r="95" spans="1:27" x14ac:dyDescent="0.25">
      <c r="A95" s="14">
        <f>A94+1</f>
        <v>77</v>
      </c>
      <c r="B95" s="27" t="s">
        <v>49</v>
      </c>
      <c r="C95" s="99"/>
      <c r="D95" s="137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36"/>
      <c r="X95" s="104">
        <f t="shared" si="11"/>
        <v>0</v>
      </c>
      <c r="Y95" s="38"/>
      <c r="Z95" s="38">
        <f t="shared" si="12"/>
        <v>0</v>
      </c>
      <c r="AA95" s="38"/>
    </row>
    <row r="96" spans="1:27" x14ac:dyDescent="0.25">
      <c r="A96" s="14">
        <f>A95+1</f>
        <v>78</v>
      </c>
      <c r="B96" s="27" t="s">
        <v>92</v>
      </c>
      <c r="C96" s="99"/>
      <c r="D96" s="137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36"/>
      <c r="X96" s="104">
        <f t="shared" si="11"/>
        <v>0</v>
      </c>
      <c r="Y96" s="38"/>
      <c r="Z96" s="38">
        <f t="shared" si="12"/>
        <v>0</v>
      </c>
      <c r="AA96" s="38"/>
    </row>
    <row r="97" spans="1:27" x14ac:dyDescent="0.25">
      <c r="A97" s="14">
        <f>A96+1</f>
        <v>79</v>
      </c>
      <c r="B97" s="27" t="s">
        <v>51</v>
      </c>
      <c r="C97" s="99"/>
      <c r="D97" s="137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36"/>
      <c r="X97" s="104">
        <f t="shared" si="11"/>
        <v>0</v>
      </c>
      <c r="Y97" s="38"/>
      <c r="Z97" s="38">
        <f t="shared" si="12"/>
        <v>0</v>
      </c>
      <c r="AA97" s="38"/>
    </row>
    <row r="98" spans="1:27" x14ac:dyDescent="0.25">
      <c r="A98" s="14">
        <f>A97+1</f>
        <v>80</v>
      </c>
      <c r="B98" s="27" t="s">
        <v>83</v>
      </c>
      <c r="C98" s="99"/>
      <c r="D98" s="137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36"/>
      <c r="X98" s="104">
        <f t="shared" si="11"/>
        <v>0</v>
      </c>
      <c r="Y98" s="38"/>
      <c r="Z98" s="38">
        <f t="shared" si="12"/>
        <v>0</v>
      </c>
      <c r="AA98" s="38"/>
    </row>
    <row r="99" spans="1:27" x14ac:dyDescent="0.25">
      <c r="A99" s="14">
        <f t="shared" ref="A99:A100" si="15">A98+1</f>
        <v>81</v>
      </c>
      <c r="B99" s="33" t="s">
        <v>122</v>
      </c>
      <c r="C99" s="102"/>
      <c r="D99" s="137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36"/>
      <c r="X99" s="104">
        <f t="shared" si="11"/>
        <v>0</v>
      </c>
      <c r="Y99" s="38"/>
      <c r="Z99" s="38">
        <f t="shared" si="12"/>
        <v>0</v>
      </c>
      <c r="AA99" s="38"/>
    </row>
    <row r="100" spans="1:27" x14ac:dyDescent="0.25">
      <c r="A100" s="14">
        <f t="shared" si="15"/>
        <v>82</v>
      </c>
      <c r="B100" s="33" t="s">
        <v>52</v>
      </c>
      <c r="C100" s="102"/>
      <c r="D100" s="137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36"/>
      <c r="X100" s="104">
        <f t="shared" si="11"/>
        <v>0</v>
      </c>
      <c r="Y100" s="38"/>
      <c r="Z100" s="38">
        <f t="shared" si="12"/>
        <v>0</v>
      </c>
      <c r="AA100" s="38"/>
    </row>
    <row r="101" spans="1:27" x14ac:dyDescent="0.25">
      <c r="B101" s="27" t="s">
        <v>53</v>
      </c>
      <c r="C101" s="99"/>
      <c r="D101" s="137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36"/>
      <c r="X101" s="104">
        <f t="shared" si="11"/>
        <v>0</v>
      </c>
      <c r="Y101" s="38"/>
      <c r="Z101" s="38">
        <f t="shared" si="12"/>
        <v>0</v>
      </c>
      <c r="AA101" s="38"/>
    </row>
    <row r="102" spans="1:27" x14ac:dyDescent="0.25">
      <c r="B102" s="33" t="s">
        <v>123</v>
      </c>
      <c r="C102" s="102"/>
      <c r="D102" s="137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36"/>
      <c r="X102" s="104">
        <f t="shared" si="11"/>
        <v>0</v>
      </c>
      <c r="Y102" s="38"/>
      <c r="Z102" s="38">
        <f t="shared" si="12"/>
        <v>0</v>
      </c>
      <c r="AA102" s="38"/>
    </row>
    <row r="103" spans="1:27" ht="23.4" thickBot="1" x14ac:dyDescent="0.3">
      <c r="B103" s="35" t="s">
        <v>124</v>
      </c>
      <c r="C103" s="103"/>
      <c r="D103" s="140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2"/>
      <c r="X103" s="105">
        <f t="shared" si="11"/>
        <v>0</v>
      </c>
      <c r="Y103" s="80"/>
      <c r="Z103" s="105">
        <f t="shared" si="12"/>
        <v>0</v>
      </c>
      <c r="AA103" s="80"/>
    </row>
  </sheetData>
  <sortState ref="B19:AA103">
    <sortCondition descending="1" ref="X19:X103"/>
  </sortState>
  <mergeCells count="2">
    <mergeCell ref="B1:X1"/>
    <mergeCell ref="D3:W3"/>
  </mergeCells>
  <printOptions horizontalCentered="1"/>
  <pageMargins left="0.25" right="0.25" top="0.75" bottom="0.75" header="0.5" footer="0.5"/>
  <pageSetup scale="72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7"/>
  <sheetViews>
    <sheetView zoomScale="75" zoomScaleNormal="75" zoomScalePageLayoutView="75" workbookViewId="0">
      <pane ySplit="13" topLeftCell="A14" activePane="bottomLeft" state="frozen"/>
      <selection pane="bottomLeft" activeCell="X11" sqref="X11:AA13"/>
    </sheetView>
  </sheetViews>
  <sheetFormatPr defaultColWidth="8.77734375" defaultRowHeight="22.8" x14ac:dyDescent="0.25"/>
  <cols>
    <col min="1" max="1" width="3.44140625" style="81" customWidth="1"/>
    <col min="2" max="2" width="51.109375" style="15" bestFit="1" customWidth="1"/>
    <col min="3" max="3" width="14" style="13" bestFit="1" customWidth="1"/>
    <col min="4" max="6" width="4.5546875" style="13" bestFit="1" customWidth="1"/>
    <col min="7" max="7" width="5.109375" style="13" bestFit="1" customWidth="1"/>
    <col min="8" max="8" width="4.5546875" style="13" bestFit="1" customWidth="1"/>
    <col min="9" max="9" width="3.77734375" style="13" bestFit="1" customWidth="1"/>
    <col min="10" max="12" width="3.6640625" style="13" bestFit="1" customWidth="1"/>
    <col min="13" max="23" width="4.6640625" style="13" bestFit="1" customWidth="1"/>
    <col min="24" max="25" width="15.109375" style="16" bestFit="1" customWidth="1"/>
    <col min="26" max="27" width="9.77734375" style="16" customWidth="1"/>
    <col min="28" max="30" width="8.77734375" style="13"/>
    <col min="31" max="16384" width="8.77734375" style="14"/>
  </cols>
  <sheetData>
    <row r="1" spans="1:27" ht="45.6" x14ac:dyDescent="0.25">
      <c r="B1" s="163" t="s">
        <v>27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79"/>
      <c r="Z1" s="13"/>
      <c r="AA1" s="79"/>
    </row>
    <row r="2" spans="1:27" ht="23.4" thickBot="1" x14ac:dyDescent="0.3"/>
    <row r="3" spans="1:27" ht="23.4" thickBot="1" x14ac:dyDescent="0.3">
      <c r="B3" s="17" t="s">
        <v>8</v>
      </c>
      <c r="C3" s="18" t="s">
        <v>9</v>
      </c>
      <c r="D3" s="164" t="s">
        <v>10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6"/>
      <c r="X3" s="19" t="s">
        <v>24</v>
      </c>
      <c r="Y3" s="19"/>
      <c r="Z3" s="19"/>
      <c r="AA3" s="19"/>
    </row>
    <row r="4" spans="1:27" ht="23.4" thickBot="1" x14ac:dyDescent="0.3">
      <c r="B4" s="20"/>
      <c r="C4" s="21"/>
      <c r="D4" s="22" t="s">
        <v>12</v>
      </c>
      <c r="E4" s="22" t="s">
        <v>13</v>
      </c>
      <c r="F4" s="22" t="s">
        <v>14</v>
      </c>
      <c r="G4" s="22" t="s">
        <v>15</v>
      </c>
      <c r="H4" s="22" t="s">
        <v>16</v>
      </c>
      <c r="I4" s="22" t="s">
        <v>17</v>
      </c>
      <c r="J4" s="22" t="s">
        <v>18</v>
      </c>
      <c r="K4" s="22" t="s">
        <v>19</v>
      </c>
      <c r="L4" s="22" t="s">
        <v>20</v>
      </c>
      <c r="M4" s="22" t="s">
        <v>21</v>
      </c>
      <c r="N4" s="22" t="s">
        <v>22</v>
      </c>
      <c r="O4" s="22" t="s">
        <v>23</v>
      </c>
      <c r="P4" s="22" t="s">
        <v>57</v>
      </c>
      <c r="Q4" s="22" t="s">
        <v>58</v>
      </c>
      <c r="R4" s="22" t="s">
        <v>59</v>
      </c>
      <c r="S4" s="22" t="s">
        <v>60</v>
      </c>
      <c r="T4" s="22" t="s">
        <v>61</v>
      </c>
      <c r="U4" s="22" t="s">
        <v>62</v>
      </c>
      <c r="V4" s="22" t="s">
        <v>63</v>
      </c>
      <c r="W4" s="18" t="s">
        <v>64</v>
      </c>
      <c r="X4" s="69"/>
      <c r="Y4" s="69"/>
      <c r="Z4" s="69"/>
      <c r="AA4" s="69"/>
    </row>
    <row r="5" spans="1:27" x14ac:dyDescent="0.25">
      <c r="B5" s="57" t="s">
        <v>28</v>
      </c>
      <c r="C5" s="57">
        <v>10</v>
      </c>
      <c r="D5" s="39">
        <v>160</v>
      </c>
      <c r="E5" s="39">
        <v>144</v>
      </c>
      <c r="F5" s="39">
        <v>129</v>
      </c>
      <c r="G5" s="39">
        <v>116</v>
      </c>
      <c r="H5" s="39">
        <v>104</v>
      </c>
      <c r="I5" s="39">
        <v>93</v>
      </c>
      <c r="J5" s="39">
        <v>83</v>
      </c>
      <c r="K5" s="39">
        <v>74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73"/>
      <c r="X5" s="24"/>
      <c r="Y5" s="24"/>
      <c r="Z5" s="24"/>
      <c r="AA5" s="24"/>
    </row>
    <row r="6" spans="1:27" x14ac:dyDescent="0.25">
      <c r="B6" s="59" t="s">
        <v>141</v>
      </c>
      <c r="C6" s="59">
        <v>10</v>
      </c>
      <c r="D6" s="42">
        <v>128</v>
      </c>
      <c r="E6" s="42">
        <v>115</v>
      </c>
      <c r="F6" s="42">
        <v>103</v>
      </c>
      <c r="G6" s="42">
        <v>92</v>
      </c>
      <c r="H6" s="42">
        <v>82</v>
      </c>
      <c r="I6" s="42">
        <v>73</v>
      </c>
      <c r="J6" s="42">
        <v>65</v>
      </c>
      <c r="K6" s="42">
        <v>58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70"/>
      <c r="X6" s="24"/>
      <c r="Y6" s="24"/>
      <c r="Z6" s="24"/>
      <c r="AA6" s="24"/>
    </row>
    <row r="7" spans="1:27" x14ac:dyDescent="0.25">
      <c r="B7" s="61" t="s">
        <v>0</v>
      </c>
      <c r="C7" s="61">
        <v>28</v>
      </c>
      <c r="D7" s="44">
        <v>80</v>
      </c>
      <c r="E7" s="44">
        <v>72</v>
      </c>
      <c r="F7" s="44">
        <v>64</v>
      </c>
      <c r="G7" s="44">
        <v>57</v>
      </c>
      <c r="H7" s="44">
        <v>51</v>
      </c>
      <c r="I7" s="44">
        <v>45</v>
      </c>
      <c r="J7" s="44">
        <v>40</v>
      </c>
      <c r="K7" s="44">
        <v>36</v>
      </c>
      <c r="L7" s="44">
        <v>32</v>
      </c>
      <c r="M7" s="44">
        <v>28</v>
      </c>
      <c r="N7" s="44">
        <v>25</v>
      </c>
      <c r="O7" s="44">
        <v>22</v>
      </c>
      <c r="P7" s="44">
        <v>19</v>
      </c>
      <c r="Q7" s="44">
        <v>17</v>
      </c>
      <c r="R7" s="44">
        <v>15</v>
      </c>
      <c r="S7" s="44">
        <v>13</v>
      </c>
      <c r="T7" s="44">
        <v>11</v>
      </c>
      <c r="U7" s="44">
        <v>9</v>
      </c>
      <c r="V7" s="44">
        <v>8</v>
      </c>
      <c r="W7" s="71">
        <v>7</v>
      </c>
      <c r="X7" s="24"/>
      <c r="Y7" s="24"/>
      <c r="Z7" s="24"/>
      <c r="AA7" s="24"/>
    </row>
    <row r="8" spans="1:27" x14ac:dyDescent="0.25">
      <c r="B8" s="62" t="s">
        <v>142</v>
      </c>
      <c r="C8" s="62" t="s">
        <v>157</v>
      </c>
      <c r="D8" s="45">
        <v>36</v>
      </c>
      <c r="E8" s="45"/>
      <c r="F8" s="45"/>
      <c r="W8" s="48"/>
      <c r="X8" s="24"/>
      <c r="Y8" s="24"/>
      <c r="Z8" s="24"/>
      <c r="AA8" s="24"/>
    </row>
    <row r="9" spans="1:27" x14ac:dyDescent="0.25">
      <c r="B9" s="63" t="s">
        <v>143</v>
      </c>
      <c r="C9" s="63">
        <v>20</v>
      </c>
      <c r="D9" s="46">
        <v>64</v>
      </c>
      <c r="E9" s="46">
        <v>57</v>
      </c>
      <c r="F9" s="46">
        <v>51</v>
      </c>
      <c r="G9" s="46">
        <v>45</v>
      </c>
      <c r="H9" s="46">
        <v>40</v>
      </c>
      <c r="I9" s="46">
        <v>36</v>
      </c>
      <c r="J9" s="46">
        <v>32</v>
      </c>
      <c r="K9" s="46">
        <v>28</v>
      </c>
      <c r="L9" s="46">
        <v>25</v>
      </c>
      <c r="M9" s="46">
        <v>22</v>
      </c>
      <c r="N9" s="46">
        <v>19</v>
      </c>
      <c r="O9" s="46">
        <v>17</v>
      </c>
      <c r="P9" s="46">
        <v>15</v>
      </c>
      <c r="Q9" s="46">
        <v>13</v>
      </c>
      <c r="R9" s="46">
        <v>11</v>
      </c>
      <c r="S9" s="47"/>
      <c r="T9" s="47"/>
      <c r="U9" s="47"/>
      <c r="V9" s="47"/>
      <c r="W9" s="48"/>
      <c r="X9" s="24"/>
      <c r="Y9" s="24"/>
      <c r="Z9" s="24"/>
      <c r="AA9" s="24"/>
    </row>
    <row r="10" spans="1:27" x14ac:dyDescent="0.25">
      <c r="B10" s="66" t="s">
        <v>159</v>
      </c>
      <c r="C10" s="66">
        <v>11</v>
      </c>
      <c r="D10" s="52">
        <v>40</v>
      </c>
      <c r="E10" s="52">
        <v>36</v>
      </c>
      <c r="F10" s="52">
        <v>32</v>
      </c>
      <c r="G10" s="52">
        <v>28</v>
      </c>
      <c r="H10" s="52">
        <v>25</v>
      </c>
      <c r="I10" s="52">
        <v>22</v>
      </c>
      <c r="J10" s="52">
        <v>19</v>
      </c>
      <c r="K10" s="52">
        <v>17</v>
      </c>
      <c r="L10" s="52">
        <v>15</v>
      </c>
      <c r="M10" s="52"/>
      <c r="N10" s="52"/>
      <c r="U10" s="41"/>
      <c r="V10" s="41"/>
      <c r="W10" s="50"/>
      <c r="X10" s="24"/>
      <c r="Y10" s="24"/>
      <c r="Z10" s="24"/>
      <c r="AA10" s="24"/>
    </row>
    <row r="11" spans="1:27" x14ac:dyDescent="0.25">
      <c r="B11" s="67" t="s">
        <v>160</v>
      </c>
      <c r="C11" s="67">
        <v>17</v>
      </c>
      <c r="D11" s="53">
        <v>40</v>
      </c>
      <c r="E11" s="53">
        <v>36</v>
      </c>
      <c r="F11" s="53">
        <v>32</v>
      </c>
      <c r="G11" s="53">
        <v>28</v>
      </c>
      <c r="H11" s="53">
        <v>25</v>
      </c>
      <c r="I11" s="53">
        <v>22</v>
      </c>
      <c r="J11" s="53">
        <v>19</v>
      </c>
      <c r="K11" s="53">
        <v>17</v>
      </c>
      <c r="L11" s="53">
        <v>15</v>
      </c>
      <c r="M11" s="53">
        <v>13</v>
      </c>
      <c r="N11" s="53">
        <v>11</v>
      </c>
      <c r="O11" s="53">
        <v>9</v>
      </c>
      <c r="P11" s="53">
        <v>8</v>
      </c>
      <c r="Q11" s="53">
        <v>7</v>
      </c>
      <c r="R11" s="53">
        <v>6</v>
      </c>
      <c r="S11" s="41"/>
      <c r="T11" s="41"/>
      <c r="U11" s="41"/>
      <c r="V11" s="41"/>
      <c r="W11" s="50"/>
      <c r="X11" s="24"/>
      <c r="Y11" s="24"/>
      <c r="Z11" s="24" t="s">
        <v>126</v>
      </c>
      <c r="AA11" s="24" t="s">
        <v>126</v>
      </c>
    </row>
    <row r="12" spans="1:27" ht="23.4" thickBot="1" x14ac:dyDescent="0.3">
      <c r="B12" s="68" t="s">
        <v>161</v>
      </c>
      <c r="C12" s="68">
        <v>8</v>
      </c>
      <c r="D12" s="54">
        <v>20</v>
      </c>
      <c r="E12" s="54">
        <v>18</v>
      </c>
      <c r="F12" s="54">
        <v>16</v>
      </c>
      <c r="G12" s="54">
        <v>14</v>
      </c>
      <c r="H12" s="54">
        <v>12</v>
      </c>
      <c r="I12" s="54">
        <v>10</v>
      </c>
      <c r="J12" s="54"/>
      <c r="K12" s="54"/>
      <c r="L12" s="143"/>
      <c r="M12" s="143"/>
      <c r="N12" s="143"/>
      <c r="O12" s="143"/>
      <c r="P12" s="143"/>
      <c r="Q12" s="143"/>
      <c r="R12" s="143"/>
      <c r="S12" s="55"/>
      <c r="T12" s="55"/>
      <c r="U12" s="55"/>
      <c r="V12" s="55"/>
      <c r="W12" s="56"/>
      <c r="X12" s="24" t="s">
        <v>144</v>
      </c>
      <c r="Y12" s="24" t="s">
        <v>144</v>
      </c>
      <c r="Z12" s="24" t="s">
        <v>127</v>
      </c>
      <c r="AA12" s="24" t="s">
        <v>127</v>
      </c>
    </row>
    <row r="13" spans="1:27" ht="23.4" thickBot="1" x14ac:dyDescent="0.3">
      <c r="B13" s="76"/>
      <c r="C13" s="76"/>
      <c r="D13" s="77" t="s">
        <v>128</v>
      </c>
      <c r="E13" s="77" t="s">
        <v>130</v>
      </c>
      <c r="F13" s="77" t="s">
        <v>132</v>
      </c>
      <c r="G13" s="77" t="s">
        <v>158</v>
      </c>
      <c r="H13" s="77" t="s">
        <v>134</v>
      </c>
      <c r="I13" s="77" t="s">
        <v>134</v>
      </c>
      <c r="J13" s="77" t="s">
        <v>137</v>
      </c>
      <c r="K13" s="77" t="s">
        <v>138</v>
      </c>
      <c r="L13" s="77" t="s">
        <v>139</v>
      </c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56"/>
      <c r="X13" s="19" t="s">
        <v>24</v>
      </c>
      <c r="Y13" s="19" t="s">
        <v>140</v>
      </c>
      <c r="Z13" s="19" t="s">
        <v>24</v>
      </c>
      <c r="AA13" s="19" t="s">
        <v>140</v>
      </c>
    </row>
    <row r="14" spans="1:27" x14ac:dyDescent="0.25">
      <c r="A14" s="81">
        <f>A12+1</f>
        <v>1</v>
      </c>
      <c r="B14" s="26" t="s">
        <v>4</v>
      </c>
      <c r="C14" s="86"/>
      <c r="D14" s="88">
        <v>144</v>
      </c>
      <c r="E14" s="91">
        <v>115</v>
      </c>
      <c r="F14" s="92">
        <v>15</v>
      </c>
      <c r="G14" s="37"/>
      <c r="H14" s="46">
        <v>15</v>
      </c>
      <c r="I14" s="37"/>
      <c r="J14" s="144">
        <v>19</v>
      </c>
      <c r="K14" s="93">
        <v>40</v>
      </c>
      <c r="L14" s="145">
        <v>16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8">
        <f t="shared" ref="X14:X45" si="0">SUM(D14:W14)</f>
        <v>364</v>
      </c>
      <c r="Y14" s="38"/>
      <c r="Z14" s="38">
        <f t="shared" ref="Z14:Z45" si="1">SUM(F14:L14)</f>
        <v>105</v>
      </c>
      <c r="AA14" s="38"/>
    </row>
    <row r="15" spans="1:27" x14ac:dyDescent="0.25">
      <c r="A15" s="81">
        <f t="shared" ref="A15:A22" si="2">A14+1</f>
        <v>2</v>
      </c>
      <c r="B15" s="26" t="s">
        <v>45</v>
      </c>
      <c r="C15" s="86"/>
      <c r="D15" s="39">
        <v>160</v>
      </c>
      <c r="E15" s="42">
        <v>82</v>
      </c>
      <c r="F15" s="25"/>
      <c r="G15" s="25"/>
      <c r="H15" s="46">
        <v>28</v>
      </c>
      <c r="I15" s="25"/>
      <c r="J15" s="52">
        <v>17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38">
        <f t="shared" si="0"/>
        <v>287</v>
      </c>
      <c r="Y15" s="38"/>
      <c r="Z15" s="38">
        <f t="shared" si="1"/>
        <v>45</v>
      </c>
      <c r="AA15" s="38"/>
    </row>
    <row r="16" spans="1:27" x14ac:dyDescent="0.25">
      <c r="A16" s="81">
        <f t="shared" si="2"/>
        <v>3</v>
      </c>
      <c r="B16" s="27" t="s">
        <v>70</v>
      </c>
      <c r="C16" s="28"/>
      <c r="D16" s="25"/>
      <c r="E16" s="42">
        <v>128</v>
      </c>
      <c r="F16" s="44">
        <v>80</v>
      </c>
      <c r="G16" s="25"/>
      <c r="H16" s="46">
        <v>13</v>
      </c>
      <c r="I16" s="25"/>
      <c r="J16" s="52">
        <v>32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38">
        <f t="shared" si="0"/>
        <v>253</v>
      </c>
      <c r="Y16" s="38"/>
      <c r="Z16" s="38">
        <f t="shared" si="1"/>
        <v>125</v>
      </c>
      <c r="AA16" s="38"/>
    </row>
    <row r="17" spans="1:27" x14ac:dyDescent="0.25">
      <c r="A17" s="81">
        <f t="shared" si="2"/>
        <v>4</v>
      </c>
      <c r="B17" s="27" t="s">
        <v>42</v>
      </c>
      <c r="C17" s="32"/>
      <c r="D17" s="39">
        <v>104</v>
      </c>
      <c r="E17" s="42">
        <v>73</v>
      </c>
      <c r="F17" s="25"/>
      <c r="G17" s="25"/>
      <c r="H17" s="46">
        <v>11</v>
      </c>
      <c r="I17" s="25"/>
      <c r="J17" s="52">
        <v>15</v>
      </c>
      <c r="K17" s="53">
        <v>11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38">
        <f t="shared" si="0"/>
        <v>214</v>
      </c>
      <c r="Y17" s="38"/>
      <c r="Z17" s="38">
        <f t="shared" si="1"/>
        <v>37</v>
      </c>
      <c r="AA17" s="38"/>
    </row>
    <row r="18" spans="1:27" x14ac:dyDescent="0.25">
      <c r="A18" s="81">
        <f t="shared" si="2"/>
        <v>5</v>
      </c>
      <c r="B18" s="27" t="s">
        <v>82</v>
      </c>
      <c r="C18" s="28"/>
      <c r="D18" s="39">
        <v>83</v>
      </c>
      <c r="E18" s="42">
        <v>103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38">
        <f t="shared" si="0"/>
        <v>186</v>
      </c>
      <c r="Y18" s="38"/>
      <c r="Z18" s="38">
        <f t="shared" si="1"/>
        <v>0</v>
      </c>
      <c r="AA18" s="38"/>
    </row>
    <row r="19" spans="1:27" x14ac:dyDescent="0.25">
      <c r="A19" s="81">
        <f t="shared" si="2"/>
        <v>6</v>
      </c>
      <c r="B19" s="27" t="s">
        <v>69</v>
      </c>
      <c r="C19" s="29"/>
      <c r="D19" s="39">
        <v>129</v>
      </c>
      <c r="E19" s="25"/>
      <c r="F19" s="44">
        <v>13</v>
      </c>
      <c r="G19" s="25"/>
      <c r="H19" s="25"/>
      <c r="I19" s="25"/>
      <c r="J19" s="52">
        <v>40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38">
        <f t="shared" si="0"/>
        <v>182</v>
      </c>
      <c r="Y19" s="38"/>
      <c r="Z19" s="38">
        <f t="shared" si="1"/>
        <v>53</v>
      </c>
      <c r="AA19" s="38"/>
    </row>
    <row r="20" spans="1:27" x14ac:dyDescent="0.25">
      <c r="A20" s="81">
        <f t="shared" si="2"/>
        <v>7</v>
      </c>
      <c r="B20" s="27" t="s">
        <v>47</v>
      </c>
      <c r="C20" s="32"/>
      <c r="D20" s="39">
        <v>93</v>
      </c>
      <c r="E20" s="42">
        <v>58</v>
      </c>
      <c r="F20" s="25"/>
      <c r="G20" s="25"/>
      <c r="H20" s="46">
        <v>19</v>
      </c>
      <c r="I20" s="25"/>
      <c r="J20" s="25"/>
      <c r="K20" s="53">
        <v>9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38">
        <f t="shared" si="0"/>
        <v>179</v>
      </c>
      <c r="Y20" s="38"/>
      <c r="Z20" s="38">
        <f t="shared" si="1"/>
        <v>28</v>
      </c>
      <c r="AA20" s="38"/>
    </row>
    <row r="21" spans="1:27" x14ac:dyDescent="0.25">
      <c r="A21" s="81">
        <f t="shared" si="2"/>
        <v>8</v>
      </c>
      <c r="B21" s="27" t="s">
        <v>50</v>
      </c>
      <c r="C21" s="32"/>
      <c r="D21" s="39">
        <v>116</v>
      </c>
      <c r="E21" s="25"/>
      <c r="F21" s="44">
        <v>19</v>
      </c>
      <c r="G21" s="25"/>
      <c r="H21" s="46">
        <v>36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38">
        <f t="shared" si="0"/>
        <v>171</v>
      </c>
      <c r="Y21" s="38"/>
      <c r="Z21" s="38">
        <f t="shared" si="1"/>
        <v>55</v>
      </c>
      <c r="AA21" s="38"/>
    </row>
    <row r="22" spans="1:27" x14ac:dyDescent="0.25">
      <c r="A22" s="81">
        <f t="shared" si="2"/>
        <v>9</v>
      </c>
      <c r="B22" s="27" t="s">
        <v>44</v>
      </c>
      <c r="C22" s="28"/>
      <c r="D22" s="25"/>
      <c r="E22" s="42">
        <v>92</v>
      </c>
      <c r="F22" s="44">
        <v>64</v>
      </c>
      <c r="G22" s="25"/>
      <c r="H22" s="25"/>
      <c r="I22" s="25"/>
      <c r="J22" s="25"/>
      <c r="K22" s="53">
        <v>8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38">
        <f t="shared" si="0"/>
        <v>164</v>
      </c>
      <c r="Y22" s="38"/>
      <c r="Z22" s="38">
        <f t="shared" si="1"/>
        <v>72</v>
      </c>
      <c r="AA22" s="38"/>
    </row>
    <row r="23" spans="1:27" ht="23.4" thickBot="1" x14ac:dyDescent="0.3">
      <c r="A23" s="81">
        <f>A22+1</f>
        <v>10</v>
      </c>
      <c r="B23" s="27" t="s">
        <v>55</v>
      </c>
      <c r="C23" s="32"/>
      <c r="D23" s="25"/>
      <c r="E23" s="25"/>
      <c r="F23" s="44">
        <v>72</v>
      </c>
      <c r="G23" s="25"/>
      <c r="H23" s="46">
        <v>57</v>
      </c>
      <c r="I23" s="25"/>
      <c r="J23" s="25"/>
      <c r="K23" s="25"/>
      <c r="L23" s="7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38">
        <f t="shared" si="0"/>
        <v>129</v>
      </c>
      <c r="Y23" s="38"/>
      <c r="Z23" s="38">
        <f t="shared" si="1"/>
        <v>129</v>
      </c>
      <c r="AA23" s="38"/>
    </row>
    <row r="24" spans="1:27" x14ac:dyDescent="0.25">
      <c r="A24" s="81">
        <f t="shared" ref="A24:A27" si="3">A23+1</f>
        <v>11</v>
      </c>
      <c r="B24" s="27" t="s">
        <v>51</v>
      </c>
      <c r="C24" s="32"/>
      <c r="D24" s="25"/>
      <c r="E24" s="25"/>
      <c r="F24" s="44">
        <v>36</v>
      </c>
      <c r="G24" s="25"/>
      <c r="H24" s="25"/>
      <c r="I24" s="25"/>
      <c r="J24" s="52">
        <v>25</v>
      </c>
      <c r="K24" s="53">
        <v>28</v>
      </c>
      <c r="L24" s="94">
        <v>14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38">
        <f t="shared" si="0"/>
        <v>103</v>
      </c>
      <c r="Y24" s="38"/>
      <c r="Z24" s="38">
        <f t="shared" si="1"/>
        <v>103</v>
      </c>
      <c r="AA24" s="38"/>
    </row>
    <row r="25" spans="1:27" x14ac:dyDescent="0.25">
      <c r="A25" s="81">
        <f t="shared" si="3"/>
        <v>12</v>
      </c>
      <c r="B25" s="27" t="s">
        <v>48</v>
      </c>
      <c r="C25" s="32"/>
      <c r="D25" s="25"/>
      <c r="E25" s="25"/>
      <c r="F25" s="44">
        <v>17</v>
      </c>
      <c r="G25" s="25"/>
      <c r="H25" s="46">
        <v>40</v>
      </c>
      <c r="I25" s="25"/>
      <c r="J25" s="52">
        <v>28</v>
      </c>
      <c r="K25" s="25"/>
      <c r="L25" s="94">
        <v>10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38">
        <f t="shared" si="0"/>
        <v>95</v>
      </c>
      <c r="Y25" s="38"/>
      <c r="Z25" s="38">
        <f t="shared" si="1"/>
        <v>95</v>
      </c>
      <c r="AA25" s="38"/>
    </row>
    <row r="26" spans="1:27" x14ac:dyDescent="0.25">
      <c r="A26" s="81">
        <f t="shared" si="3"/>
        <v>13</v>
      </c>
      <c r="B26" s="27" t="s">
        <v>156</v>
      </c>
      <c r="C26" s="32"/>
      <c r="D26" s="89"/>
      <c r="E26" s="89"/>
      <c r="F26" s="44">
        <v>25</v>
      </c>
      <c r="G26" s="89"/>
      <c r="H26" s="46">
        <v>51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38">
        <f t="shared" si="0"/>
        <v>76</v>
      </c>
      <c r="Y26" s="38"/>
      <c r="Z26" s="38">
        <f t="shared" si="1"/>
        <v>76</v>
      </c>
      <c r="AA26" s="38"/>
    </row>
    <row r="27" spans="1:27" x14ac:dyDescent="0.25">
      <c r="A27" s="81">
        <f t="shared" si="3"/>
        <v>14</v>
      </c>
      <c r="B27" s="27" t="s">
        <v>5</v>
      </c>
      <c r="C27" s="31"/>
      <c r="D27" s="39">
        <v>74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38">
        <f t="shared" si="0"/>
        <v>74</v>
      </c>
      <c r="Y27" s="38"/>
      <c r="Z27" s="38">
        <f t="shared" si="1"/>
        <v>0</v>
      </c>
      <c r="AA27" s="38"/>
    </row>
    <row r="28" spans="1:27" x14ac:dyDescent="0.25">
      <c r="A28" s="81">
        <f>A27+1</f>
        <v>15</v>
      </c>
      <c r="B28" s="27" t="s">
        <v>111</v>
      </c>
      <c r="C28" s="28"/>
      <c r="D28" s="25"/>
      <c r="E28" s="42">
        <v>65</v>
      </c>
      <c r="F28" s="44">
        <v>8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38">
        <f t="shared" si="0"/>
        <v>73</v>
      </c>
      <c r="Y28" s="38"/>
      <c r="Z28" s="38">
        <f t="shared" si="1"/>
        <v>8</v>
      </c>
      <c r="AA28" s="38"/>
    </row>
    <row r="29" spans="1:27" x14ac:dyDescent="0.25">
      <c r="A29" s="81">
        <f t="shared" ref="A29:A41" si="4">A28+1</f>
        <v>16</v>
      </c>
      <c r="B29" s="27" t="s">
        <v>120</v>
      </c>
      <c r="C29" s="32"/>
      <c r="D29" s="25"/>
      <c r="E29" s="25"/>
      <c r="F29" s="44">
        <v>51</v>
      </c>
      <c r="G29" s="25"/>
      <c r="H29" s="25"/>
      <c r="I29" s="25"/>
      <c r="J29" s="25"/>
      <c r="K29" s="53">
        <v>19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38">
        <f t="shared" si="0"/>
        <v>70</v>
      </c>
      <c r="Y29" s="38"/>
      <c r="Z29" s="38">
        <f t="shared" si="1"/>
        <v>70</v>
      </c>
      <c r="AA29" s="38"/>
    </row>
    <row r="30" spans="1:27" x14ac:dyDescent="0.25">
      <c r="A30" s="81">
        <f t="shared" si="4"/>
        <v>17</v>
      </c>
      <c r="B30" s="27" t="s">
        <v>85</v>
      </c>
      <c r="C30" s="32"/>
      <c r="D30" s="25"/>
      <c r="E30" s="25"/>
      <c r="F30" s="44">
        <v>32</v>
      </c>
      <c r="G30" s="45">
        <v>36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8">
        <f t="shared" si="0"/>
        <v>68</v>
      </c>
      <c r="Y30" s="38"/>
      <c r="Z30" s="38">
        <f t="shared" si="1"/>
        <v>68</v>
      </c>
      <c r="AA30" s="38"/>
    </row>
    <row r="31" spans="1:27" x14ac:dyDescent="0.25">
      <c r="A31" s="81">
        <f t="shared" si="4"/>
        <v>18</v>
      </c>
      <c r="B31" s="27" t="s">
        <v>34</v>
      </c>
      <c r="C31" s="28"/>
      <c r="D31" s="25"/>
      <c r="E31" s="25"/>
      <c r="F31" s="25"/>
      <c r="G31" s="25"/>
      <c r="H31" s="46">
        <v>64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38">
        <f t="shared" si="0"/>
        <v>64</v>
      </c>
      <c r="Y31" s="38"/>
      <c r="Z31" s="38">
        <f t="shared" si="1"/>
        <v>64</v>
      </c>
      <c r="AA31" s="38"/>
    </row>
    <row r="32" spans="1:27" x14ac:dyDescent="0.25">
      <c r="A32" s="81">
        <f t="shared" si="4"/>
        <v>19</v>
      </c>
      <c r="B32" s="27" t="s">
        <v>155</v>
      </c>
      <c r="C32" s="32"/>
      <c r="D32" s="89"/>
      <c r="E32" s="89"/>
      <c r="F32" s="44">
        <v>45</v>
      </c>
      <c r="G32" s="89"/>
      <c r="H32" s="46">
        <v>17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38">
        <f t="shared" si="0"/>
        <v>62</v>
      </c>
      <c r="Y32" s="38"/>
      <c r="Z32" s="38">
        <f t="shared" si="1"/>
        <v>62</v>
      </c>
      <c r="AA32" s="38"/>
    </row>
    <row r="33" spans="1:27" x14ac:dyDescent="0.25">
      <c r="A33" s="81">
        <f t="shared" si="4"/>
        <v>20</v>
      </c>
      <c r="B33" s="27" t="s">
        <v>87</v>
      </c>
      <c r="C33" s="32"/>
      <c r="D33" s="25"/>
      <c r="E33" s="25"/>
      <c r="F33" s="44">
        <v>57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38">
        <f t="shared" si="0"/>
        <v>57</v>
      </c>
      <c r="Y33" s="38"/>
      <c r="Z33" s="38">
        <f t="shared" si="1"/>
        <v>57</v>
      </c>
      <c r="AA33" s="38"/>
    </row>
    <row r="34" spans="1:27" x14ac:dyDescent="0.25">
      <c r="A34" s="81">
        <f t="shared" si="4"/>
        <v>21</v>
      </c>
      <c r="B34" s="27" t="s">
        <v>32</v>
      </c>
      <c r="C34" s="28"/>
      <c r="D34" s="25"/>
      <c r="E34" s="25"/>
      <c r="F34" s="25"/>
      <c r="G34" s="25"/>
      <c r="H34" s="25"/>
      <c r="I34" s="25"/>
      <c r="J34" s="25"/>
      <c r="K34" s="53">
        <v>36</v>
      </c>
      <c r="L34" s="94">
        <v>18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38">
        <f t="shared" si="0"/>
        <v>54</v>
      </c>
      <c r="Y34" s="38"/>
      <c r="Z34" s="38">
        <f t="shared" si="1"/>
        <v>54</v>
      </c>
      <c r="AA34" s="38"/>
    </row>
    <row r="35" spans="1:27" x14ac:dyDescent="0.25">
      <c r="A35" s="81">
        <f t="shared" si="4"/>
        <v>22</v>
      </c>
      <c r="B35" s="27" t="s">
        <v>112</v>
      </c>
      <c r="C35" s="28"/>
      <c r="D35" s="25"/>
      <c r="E35" s="25"/>
      <c r="F35" s="25"/>
      <c r="G35" s="25"/>
      <c r="H35" s="46">
        <v>45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38">
        <f t="shared" si="0"/>
        <v>45</v>
      </c>
      <c r="Y35" s="38"/>
      <c r="Z35" s="38">
        <f t="shared" si="1"/>
        <v>45</v>
      </c>
      <c r="AA35" s="38"/>
    </row>
    <row r="36" spans="1:27" x14ac:dyDescent="0.25">
      <c r="A36" s="81">
        <f t="shared" si="4"/>
        <v>23</v>
      </c>
      <c r="B36" s="27" t="s">
        <v>7</v>
      </c>
      <c r="C36" s="32"/>
      <c r="D36" s="25"/>
      <c r="E36" s="25"/>
      <c r="F36" s="44">
        <v>22</v>
      </c>
      <c r="G36" s="25"/>
      <c r="H36" s="25"/>
      <c r="I36" s="25"/>
      <c r="J36" s="52">
        <v>22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38">
        <f t="shared" si="0"/>
        <v>44</v>
      </c>
      <c r="Y36" s="38"/>
      <c r="Z36" s="38">
        <f t="shared" si="1"/>
        <v>44</v>
      </c>
      <c r="AA36" s="38"/>
    </row>
    <row r="37" spans="1:27" x14ac:dyDescent="0.25">
      <c r="A37" s="81">
        <f t="shared" si="4"/>
        <v>24</v>
      </c>
      <c r="B37" s="27" t="s">
        <v>105</v>
      </c>
      <c r="C37" s="28"/>
      <c r="D37" s="25"/>
      <c r="E37" s="25"/>
      <c r="F37" s="44">
        <v>40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8">
        <f t="shared" si="0"/>
        <v>40</v>
      </c>
      <c r="Y37" s="38"/>
      <c r="Z37" s="38">
        <f t="shared" si="1"/>
        <v>40</v>
      </c>
      <c r="AA37" s="38"/>
    </row>
    <row r="38" spans="1:27" x14ac:dyDescent="0.25">
      <c r="A38" s="81">
        <f t="shared" si="4"/>
        <v>25</v>
      </c>
      <c r="B38" s="30" t="s">
        <v>93</v>
      </c>
      <c r="C38" s="28"/>
      <c r="D38" s="25"/>
      <c r="E38" s="25"/>
      <c r="F38" s="25"/>
      <c r="G38" s="25"/>
      <c r="H38" s="25"/>
      <c r="I38" s="25"/>
      <c r="J38" s="52">
        <v>36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8">
        <f t="shared" si="0"/>
        <v>36</v>
      </c>
      <c r="Y38" s="38"/>
      <c r="Z38" s="38">
        <f t="shared" si="1"/>
        <v>36</v>
      </c>
      <c r="AA38" s="38"/>
    </row>
    <row r="39" spans="1:27" x14ac:dyDescent="0.25">
      <c r="A39" s="81">
        <f t="shared" si="4"/>
        <v>26</v>
      </c>
      <c r="B39" s="27" t="s">
        <v>97</v>
      </c>
      <c r="C39" s="28"/>
      <c r="D39" s="25"/>
      <c r="E39" s="25"/>
      <c r="F39" s="25"/>
      <c r="G39" s="25"/>
      <c r="H39" s="46">
        <v>32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38">
        <f t="shared" si="0"/>
        <v>32</v>
      </c>
      <c r="Y39" s="38"/>
      <c r="Z39" s="38">
        <f t="shared" si="1"/>
        <v>32</v>
      </c>
      <c r="AA39" s="38"/>
    </row>
    <row r="40" spans="1:27" x14ac:dyDescent="0.25">
      <c r="A40" s="81">
        <f t="shared" si="4"/>
        <v>27</v>
      </c>
      <c r="B40" s="27" t="s">
        <v>106</v>
      </c>
      <c r="C40" s="29"/>
      <c r="D40" s="25"/>
      <c r="E40" s="25"/>
      <c r="F40" s="25"/>
      <c r="G40" s="25"/>
      <c r="H40" s="25"/>
      <c r="I40" s="25"/>
      <c r="J40" s="25"/>
      <c r="K40" s="53">
        <v>32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38">
        <f t="shared" si="0"/>
        <v>32</v>
      </c>
      <c r="Y40" s="38"/>
      <c r="Z40" s="38">
        <f t="shared" si="1"/>
        <v>32</v>
      </c>
      <c r="AA40" s="38"/>
    </row>
    <row r="41" spans="1:27" x14ac:dyDescent="0.25">
      <c r="A41" s="81">
        <f t="shared" si="4"/>
        <v>28</v>
      </c>
      <c r="B41" s="27" t="s">
        <v>37</v>
      </c>
      <c r="C41" s="28"/>
      <c r="D41" s="25"/>
      <c r="E41" s="25"/>
      <c r="F41" s="44">
        <v>28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38">
        <f t="shared" si="0"/>
        <v>28</v>
      </c>
      <c r="Y41" s="38"/>
      <c r="Z41" s="38">
        <f t="shared" si="1"/>
        <v>28</v>
      </c>
      <c r="AA41" s="38"/>
    </row>
    <row r="42" spans="1:27" x14ac:dyDescent="0.25">
      <c r="A42" s="81">
        <f>A41+1</f>
        <v>29</v>
      </c>
      <c r="B42" s="27" t="s">
        <v>116</v>
      </c>
      <c r="C42" s="32"/>
      <c r="D42" s="25"/>
      <c r="E42" s="25"/>
      <c r="F42" s="25"/>
      <c r="G42" s="25"/>
      <c r="H42" s="25"/>
      <c r="I42" s="25"/>
      <c r="J42" s="25"/>
      <c r="K42" s="53">
        <v>25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38">
        <f t="shared" si="0"/>
        <v>25</v>
      </c>
      <c r="Y42" s="38"/>
      <c r="Z42" s="38">
        <f t="shared" si="1"/>
        <v>25</v>
      </c>
      <c r="AA42" s="38"/>
    </row>
    <row r="43" spans="1:27" x14ac:dyDescent="0.25">
      <c r="A43" s="81">
        <f t="shared" ref="A43:A47" si="5">A42+1</f>
        <v>30</v>
      </c>
      <c r="B43" s="27" t="s">
        <v>54</v>
      </c>
      <c r="C43" s="32"/>
      <c r="D43" s="25"/>
      <c r="E43" s="25"/>
      <c r="F43" s="25"/>
      <c r="G43" s="25"/>
      <c r="H43" s="46">
        <v>25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38">
        <f t="shared" si="0"/>
        <v>25</v>
      </c>
      <c r="Y43" s="38"/>
      <c r="Z43" s="38">
        <f t="shared" si="1"/>
        <v>25</v>
      </c>
      <c r="AA43" s="38"/>
    </row>
    <row r="44" spans="1:27" x14ac:dyDescent="0.25">
      <c r="A44" s="81">
        <f t="shared" si="5"/>
        <v>31</v>
      </c>
      <c r="B44" s="27" t="s">
        <v>108</v>
      </c>
      <c r="C44" s="28"/>
      <c r="D44" s="25"/>
      <c r="E44" s="25"/>
      <c r="F44" s="25"/>
      <c r="G44" s="25"/>
      <c r="H44" s="46">
        <v>22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38">
        <f t="shared" si="0"/>
        <v>22</v>
      </c>
      <c r="Y44" s="38"/>
      <c r="Z44" s="38">
        <f t="shared" si="1"/>
        <v>22</v>
      </c>
      <c r="AA44" s="38"/>
    </row>
    <row r="45" spans="1:27" x14ac:dyDescent="0.25">
      <c r="A45" s="81">
        <f t="shared" si="5"/>
        <v>32</v>
      </c>
      <c r="B45" s="27" t="s">
        <v>39</v>
      </c>
      <c r="C45" s="28"/>
      <c r="D45" s="25"/>
      <c r="E45" s="25"/>
      <c r="F45" s="25"/>
      <c r="G45" s="25"/>
      <c r="H45" s="25"/>
      <c r="I45" s="25"/>
      <c r="J45" s="25"/>
      <c r="K45" s="53">
        <v>22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38">
        <f t="shared" si="0"/>
        <v>22</v>
      </c>
      <c r="Y45" s="38"/>
      <c r="Z45" s="38">
        <f t="shared" si="1"/>
        <v>22</v>
      </c>
      <c r="AA45" s="38"/>
    </row>
    <row r="46" spans="1:27" x14ac:dyDescent="0.25">
      <c r="A46" s="81">
        <f t="shared" si="5"/>
        <v>33</v>
      </c>
      <c r="B46" s="27" t="s">
        <v>113</v>
      </c>
      <c r="C46" s="31"/>
      <c r="D46" s="25"/>
      <c r="E46" s="25"/>
      <c r="F46" s="25"/>
      <c r="G46" s="25"/>
      <c r="H46" s="25"/>
      <c r="I46" s="25"/>
      <c r="J46" s="25"/>
      <c r="K46" s="25"/>
      <c r="L46" s="94">
        <v>20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38">
        <f t="shared" ref="X46:X77" si="6">SUM(D46:W46)</f>
        <v>20</v>
      </c>
      <c r="Y46" s="38"/>
      <c r="Z46" s="38">
        <f t="shared" ref="Z46:Z77" si="7">SUM(F46:L46)</f>
        <v>20</v>
      </c>
      <c r="AA46" s="38"/>
    </row>
    <row r="47" spans="1:27" x14ac:dyDescent="0.25">
      <c r="A47" s="81">
        <f t="shared" si="5"/>
        <v>34</v>
      </c>
      <c r="B47" s="27" t="s">
        <v>56</v>
      </c>
      <c r="C47" s="32"/>
      <c r="D47" s="25"/>
      <c r="E47" s="25"/>
      <c r="F47" s="25"/>
      <c r="G47" s="25"/>
      <c r="H47" s="25"/>
      <c r="I47" s="25"/>
      <c r="J47" s="25"/>
      <c r="K47" s="53">
        <v>17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38">
        <f t="shared" si="6"/>
        <v>17</v>
      </c>
      <c r="Y47" s="38"/>
      <c r="Z47" s="38">
        <f t="shared" si="7"/>
        <v>17</v>
      </c>
      <c r="AA47" s="38"/>
    </row>
    <row r="48" spans="1:27" x14ac:dyDescent="0.25">
      <c r="A48" s="81">
        <f>A47+1</f>
        <v>35</v>
      </c>
      <c r="B48" s="27" t="s">
        <v>92</v>
      </c>
      <c r="C48" s="32"/>
      <c r="D48" s="25"/>
      <c r="E48" s="25"/>
      <c r="F48" s="25"/>
      <c r="G48" s="25"/>
      <c r="H48" s="25"/>
      <c r="I48" s="25"/>
      <c r="J48" s="25"/>
      <c r="K48" s="53">
        <v>15</v>
      </c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38">
        <f t="shared" si="6"/>
        <v>15</v>
      </c>
      <c r="Y48" s="38"/>
      <c r="Z48" s="38">
        <f t="shared" si="7"/>
        <v>15</v>
      </c>
      <c r="AA48" s="38"/>
    </row>
    <row r="49" spans="1:27" x14ac:dyDescent="0.25">
      <c r="A49" s="81">
        <f>A48+1</f>
        <v>36</v>
      </c>
      <c r="B49" s="27" t="s">
        <v>114</v>
      </c>
      <c r="C49" s="28"/>
      <c r="D49" s="25"/>
      <c r="E49" s="25"/>
      <c r="F49" s="25"/>
      <c r="G49" s="25"/>
      <c r="H49" s="25"/>
      <c r="I49" s="25"/>
      <c r="J49" s="25"/>
      <c r="K49" s="53">
        <v>13</v>
      </c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38">
        <f t="shared" si="6"/>
        <v>13</v>
      </c>
      <c r="Y49" s="38"/>
      <c r="Z49" s="38">
        <f t="shared" si="7"/>
        <v>13</v>
      </c>
      <c r="AA49" s="38"/>
    </row>
    <row r="50" spans="1:27" x14ac:dyDescent="0.25">
      <c r="A50" s="81">
        <f>A49+1</f>
        <v>37</v>
      </c>
      <c r="B50" s="27" t="s">
        <v>94</v>
      </c>
      <c r="C50" s="32"/>
      <c r="D50" s="25"/>
      <c r="E50" s="25"/>
      <c r="F50" s="25"/>
      <c r="G50" s="25"/>
      <c r="H50" s="25"/>
      <c r="I50" s="25"/>
      <c r="J50" s="25"/>
      <c r="K50" s="25"/>
      <c r="L50" s="94">
        <v>12</v>
      </c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38">
        <f t="shared" si="6"/>
        <v>12</v>
      </c>
      <c r="Y50" s="38"/>
      <c r="Z50" s="38">
        <f t="shared" si="7"/>
        <v>12</v>
      </c>
      <c r="AA50" s="38"/>
    </row>
    <row r="51" spans="1:27" x14ac:dyDescent="0.25">
      <c r="A51" s="81">
        <f t="shared" ref="A51:A59" si="8">A50+1</f>
        <v>38</v>
      </c>
      <c r="B51" s="27" t="s">
        <v>122</v>
      </c>
      <c r="C51" s="32"/>
      <c r="D51" s="25"/>
      <c r="E51" s="25"/>
      <c r="F51" s="44">
        <v>11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38">
        <f t="shared" si="6"/>
        <v>11</v>
      </c>
      <c r="Y51" s="38"/>
      <c r="Z51" s="38">
        <f t="shared" si="7"/>
        <v>11</v>
      </c>
      <c r="AA51" s="38"/>
    </row>
    <row r="52" spans="1:27" x14ac:dyDescent="0.25">
      <c r="A52" s="81">
        <f t="shared" si="8"/>
        <v>39</v>
      </c>
      <c r="B52" s="27" t="s">
        <v>31</v>
      </c>
      <c r="C52" s="28"/>
      <c r="D52" s="25"/>
      <c r="E52" s="25"/>
      <c r="F52" s="44">
        <v>9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38">
        <f t="shared" si="6"/>
        <v>9</v>
      </c>
      <c r="Y52" s="38"/>
      <c r="Z52" s="38">
        <f t="shared" si="7"/>
        <v>9</v>
      </c>
      <c r="AA52" s="38"/>
    </row>
    <row r="53" spans="1:27" x14ac:dyDescent="0.25">
      <c r="A53" s="81">
        <f t="shared" si="8"/>
        <v>40</v>
      </c>
      <c r="B53" s="27" t="s">
        <v>91</v>
      </c>
      <c r="C53" s="28"/>
      <c r="D53" s="25"/>
      <c r="E53" s="25"/>
      <c r="F53" s="44">
        <v>7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38">
        <f t="shared" si="6"/>
        <v>7</v>
      </c>
      <c r="Y53" s="38"/>
      <c r="Z53" s="38">
        <f t="shared" si="7"/>
        <v>7</v>
      </c>
      <c r="AA53" s="38"/>
    </row>
    <row r="54" spans="1:27" x14ac:dyDescent="0.25">
      <c r="A54" s="81">
        <f t="shared" si="8"/>
        <v>41</v>
      </c>
      <c r="B54" s="27" t="s">
        <v>29</v>
      </c>
      <c r="C54" s="2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38">
        <f t="shared" si="6"/>
        <v>0</v>
      </c>
      <c r="Y54" s="38"/>
      <c r="Z54" s="38">
        <f t="shared" si="7"/>
        <v>0</v>
      </c>
      <c r="AA54" s="38"/>
    </row>
    <row r="55" spans="1:27" x14ac:dyDescent="0.25">
      <c r="A55" s="81">
        <f t="shared" si="8"/>
        <v>42</v>
      </c>
      <c r="B55" s="27" t="s">
        <v>30</v>
      </c>
      <c r="C55" s="2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38">
        <f t="shared" si="6"/>
        <v>0</v>
      </c>
      <c r="Y55" s="38"/>
      <c r="Z55" s="38">
        <f t="shared" si="7"/>
        <v>0</v>
      </c>
      <c r="AA55" s="38"/>
    </row>
    <row r="56" spans="1:27" x14ac:dyDescent="0.25">
      <c r="A56" s="81">
        <f t="shared" si="8"/>
        <v>43</v>
      </c>
      <c r="B56" s="27" t="s">
        <v>95</v>
      </c>
      <c r="C56" s="2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38">
        <f t="shared" si="6"/>
        <v>0</v>
      </c>
      <c r="Y56" s="38"/>
      <c r="Z56" s="38">
        <f t="shared" si="7"/>
        <v>0</v>
      </c>
      <c r="AA56" s="38"/>
    </row>
    <row r="57" spans="1:27" x14ac:dyDescent="0.25">
      <c r="A57" s="81">
        <f t="shared" si="8"/>
        <v>44</v>
      </c>
      <c r="B57" s="27" t="s">
        <v>99</v>
      </c>
      <c r="C57" s="2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38">
        <f t="shared" si="6"/>
        <v>0</v>
      </c>
      <c r="Y57" s="38"/>
      <c r="Z57" s="38">
        <f t="shared" si="7"/>
        <v>0</v>
      </c>
      <c r="AA57" s="38"/>
    </row>
    <row r="58" spans="1:27" x14ac:dyDescent="0.25">
      <c r="A58" s="81">
        <f t="shared" si="8"/>
        <v>45</v>
      </c>
      <c r="B58" s="27" t="s">
        <v>100</v>
      </c>
      <c r="C58" s="28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38">
        <f t="shared" si="6"/>
        <v>0</v>
      </c>
      <c r="Y58" s="38"/>
      <c r="Z58" s="38">
        <f t="shared" si="7"/>
        <v>0</v>
      </c>
      <c r="AA58" s="38"/>
    </row>
    <row r="59" spans="1:27" x14ac:dyDescent="0.25">
      <c r="A59" s="81">
        <f t="shared" si="8"/>
        <v>46</v>
      </c>
      <c r="B59" s="27" t="s">
        <v>101</v>
      </c>
      <c r="C59" s="28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38">
        <f t="shared" si="6"/>
        <v>0</v>
      </c>
      <c r="Y59" s="38"/>
      <c r="Z59" s="38">
        <f t="shared" si="7"/>
        <v>0</v>
      </c>
      <c r="AA59" s="38"/>
    </row>
    <row r="60" spans="1:27" x14ac:dyDescent="0.25">
      <c r="A60" s="81">
        <f>A59+1</f>
        <v>47</v>
      </c>
      <c r="B60" s="27" t="s">
        <v>88</v>
      </c>
      <c r="C60" s="28"/>
      <c r="D60" s="25"/>
      <c r="E60" s="90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8">
        <f t="shared" si="6"/>
        <v>0</v>
      </c>
      <c r="Y60" s="38"/>
      <c r="Z60" s="38">
        <f t="shared" si="7"/>
        <v>0</v>
      </c>
      <c r="AA60" s="38"/>
    </row>
    <row r="61" spans="1:27" x14ac:dyDescent="0.25">
      <c r="A61" s="81">
        <f>A60+1</f>
        <v>48</v>
      </c>
      <c r="B61" s="27" t="s">
        <v>102</v>
      </c>
      <c r="C61" s="28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8">
        <f t="shared" si="6"/>
        <v>0</v>
      </c>
      <c r="Y61" s="38"/>
      <c r="Z61" s="38">
        <f t="shared" si="7"/>
        <v>0</v>
      </c>
      <c r="AA61" s="38"/>
    </row>
    <row r="62" spans="1:27" x14ac:dyDescent="0.25">
      <c r="A62" s="81">
        <f>A61+1</f>
        <v>49</v>
      </c>
      <c r="B62" s="27" t="s">
        <v>103</v>
      </c>
      <c r="C62" s="28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38">
        <f t="shared" si="6"/>
        <v>0</v>
      </c>
      <c r="Y62" s="38"/>
      <c r="Z62" s="38">
        <f t="shared" si="7"/>
        <v>0</v>
      </c>
      <c r="AA62" s="38"/>
    </row>
    <row r="63" spans="1:27" x14ac:dyDescent="0.25">
      <c r="A63" s="81">
        <f>A62+1</f>
        <v>50</v>
      </c>
      <c r="B63" s="27" t="s">
        <v>104</v>
      </c>
      <c r="C63" s="28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38">
        <f t="shared" si="6"/>
        <v>0</v>
      </c>
      <c r="Y63" s="38"/>
      <c r="Z63" s="38">
        <f t="shared" si="7"/>
        <v>0</v>
      </c>
      <c r="AA63" s="38"/>
    </row>
    <row r="64" spans="1:27" x14ac:dyDescent="0.25">
      <c r="A64" s="81">
        <f>A63+1</f>
        <v>51</v>
      </c>
      <c r="B64" s="27" t="s">
        <v>86</v>
      </c>
      <c r="C64" s="28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38">
        <f t="shared" si="6"/>
        <v>0</v>
      </c>
      <c r="Y64" s="38"/>
      <c r="Z64" s="38">
        <f t="shared" si="7"/>
        <v>0</v>
      </c>
      <c r="AA64" s="38"/>
    </row>
    <row r="65" spans="1:27" x14ac:dyDescent="0.25">
      <c r="A65" s="81">
        <f t="shared" ref="A65:A67" si="9">A64+1</f>
        <v>52</v>
      </c>
      <c r="B65" s="27" t="s">
        <v>33</v>
      </c>
      <c r="C65" s="29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38">
        <f t="shared" si="6"/>
        <v>0</v>
      </c>
      <c r="Y65" s="38"/>
      <c r="Z65" s="38">
        <f t="shared" si="7"/>
        <v>0</v>
      </c>
      <c r="AA65" s="38"/>
    </row>
    <row r="66" spans="1:27" x14ac:dyDescent="0.25">
      <c r="A66" s="81">
        <f t="shared" si="9"/>
        <v>53</v>
      </c>
      <c r="B66" s="27" t="s">
        <v>107</v>
      </c>
      <c r="C66" s="28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38">
        <f t="shared" si="6"/>
        <v>0</v>
      </c>
      <c r="Y66" s="38"/>
      <c r="Z66" s="38">
        <f t="shared" si="7"/>
        <v>0</v>
      </c>
      <c r="AA66" s="38"/>
    </row>
    <row r="67" spans="1:27" ht="23.4" thickBot="1" x14ac:dyDescent="0.3">
      <c r="A67" s="81">
        <f t="shared" si="9"/>
        <v>54</v>
      </c>
      <c r="B67" s="27" t="s">
        <v>89</v>
      </c>
      <c r="C67" s="28"/>
      <c r="D67" s="25"/>
      <c r="E67" s="25"/>
      <c r="F67" s="25"/>
      <c r="G67" s="25"/>
      <c r="H67" s="25"/>
      <c r="I67" s="25"/>
      <c r="J67" s="25"/>
      <c r="K67" s="25"/>
      <c r="L67" s="7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38">
        <f t="shared" si="6"/>
        <v>0</v>
      </c>
      <c r="Y67" s="38"/>
      <c r="Z67" s="38">
        <f t="shared" si="7"/>
        <v>0</v>
      </c>
      <c r="AA67" s="38"/>
    </row>
    <row r="68" spans="1:27" x14ac:dyDescent="0.25">
      <c r="A68" s="81">
        <f>A67+1</f>
        <v>55</v>
      </c>
      <c r="B68" s="27" t="s">
        <v>90</v>
      </c>
      <c r="C68" s="2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38">
        <f t="shared" si="6"/>
        <v>0</v>
      </c>
      <c r="Y68" s="38"/>
      <c r="Z68" s="38">
        <f t="shared" si="7"/>
        <v>0</v>
      </c>
      <c r="AA68" s="38"/>
    </row>
    <row r="69" spans="1:27" ht="23.4" thickBot="1" x14ac:dyDescent="0.3">
      <c r="A69" s="81">
        <f>A68+1</f>
        <v>56</v>
      </c>
      <c r="B69" s="27" t="s">
        <v>98</v>
      </c>
      <c r="C69" s="28"/>
      <c r="D69" s="25"/>
      <c r="E69" s="25"/>
      <c r="F69" s="25"/>
      <c r="G69" s="25"/>
      <c r="H69" s="25"/>
      <c r="I69" s="25"/>
      <c r="J69" s="25"/>
      <c r="K69" s="25"/>
      <c r="L69" s="7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38">
        <f t="shared" si="6"/>
        <v>0</v>
      </c>
      <c r="Y69" s="38"/>
      <c r="Z69" s="38">
        <f t="shared" si="7"/>
        <v>0</v>
      </c>
      <c r="AA69" s="38"/>
    </row>
    <row r="70" spans="1:27" x14ac:dyDescent="0.25">
      <c r="A70" s="81">
        <f>A69+1</f>
        <v>57</v>
      </c>
      <c r="B70" s="27" t="s">
        <v>109</v>
      </c>
      <c r="C70" s="2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38">
        <f t="shared" si="6"/>
        <v>0</v>
      </c>
      <c r="Y70" s="38"/>
      <c r="Z70" s="38">
        <f t="shared" si="7"/>
        <v>0</v>
      </c>
      <c r="AA70" s="38"/>
    </row>
    <row r="71" spans="1:27" x14ac:dyDescent="0.25">
      <c r="A71" s="81">
        <f>A70+1</f>
        <v>58</v>
      </c>
      <c r="B71" s="27" t="s">
        <v>35</v>
      </c>
      <c r="C71" s="2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38">
        <f t="shared" si="6"/>
        <v>0</v>
      </c>
      <c r="Y71" s="38"/>
      <c r="Z71" s="38">
        <f t="shared" si="7"/>
        <v>0</v>
      </c>
      <c r="AA71" s="38"/>
    </row>
    <row r="72" spans="1:27" x14ac:dyDescent="0.25">
      <c r="A72" s="81">
        <f t="shared" ref="A72:A74" si="10">A71+1</f>
        <v>59</v>
      </c>
      <c r="B72" s="27" t="s">
        <v>36</v>
      </c>
      <c r="C72" s="2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38">
        <f t="shared" si="6"/>
        <v>0</v>
      </c>
      <c r="Y72" s="38"/>
      <c r="Z72" s="38">
        <f t="shared" si="7"/>
        <v>0</v>
      </c>
      <c r="AA72" s="38"/>
    </row>
    <row r="73" spans="1:27" x14ac:dyDescent="0.25">
      <c r="A73" s="81">
        <f t="shared" si="10"/>
        <v>60</v>
      </c>
      <c r="B73" s="27" t="s">
        <v>110</v>
      </c>
      <c r="C73" s="28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38">
        <f t="shared" si="6"/>
        <v>0</v>
      </c>
      <c r="Y73" s="38"/>
      <c r="Z73" s="38">
        <f t="shared" si="7"/>
        <v>0</v>
      </c>
      <c r="AA73" s="38"/>
    </row>
    <row r="74" spans="1:27" x14ac:dyDescent="0.25">
      <c r="A74" s="81">
        <f t="shared" si="10"/>
        <v>61</v>
      </c>
      <c r="B74" s="27" t="s">
        <v>38</v>
      </c>
      <c r="C74" s="28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38">
        <f t="shared" si="6"/>
        <v>0</v>
      </c>
      <c r="Y74" s="38"/>
      <c r="Z74" s="38">
        <f t="shared" si="7"/>
        <v>0</v>
      </c>
      <c r="AA74" s="38"/>
    </row>
    <row r="75" spans="1:27" x14ac:dyDescent="0.25">
      <c r="A75" s="81">
        <f t="shared" ref="A75:A80" si="11">A74+1</f>
        <v>62</v>
      </c>
      <c r="B75" s="27" t="s">
        <v>40</v>
      </c>
      <c r="C75" s="28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38">
        <f t="shared" si="6"/>
        <v>0</v>
      </c>
      <c r="Y75" s="38"/>
      <c r="Z75" s="38">
        <f t="shared" si="7"/>
        <v>0</v>
      </c>
      <c r="AA75" s="38"/>
    </row>
    <row r="76" spans="1:27" x14ac:dyDescent="0.25">
      <c r="A76" s="81">
        <f t="shared" si="11"/>
        <v>63</v>
      </c>
      <c r="B76" s="27" t="s">
        <v>41</v>
      </c>
      <c r="C76" s="28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38">
        <f t="shared" si="6"/>
        <v>0</v>
      </c>
      <c r="Y76" s="38"/>
      <c r="Z76" s="38">
        <f t="shared" si="7"/>
        <v>0</v>
      </c>
      <c r="AA76" s="38"/>
    </row>
    <row r="77" spans="1:27" x14ac:dyDescent="0.25">
      <c r="A77" s="81">
        <f t="shared" si="11"/>
        <v>64</v>
      </c>
      <c r="B77" s="27" t="s">
        <v>115</v>
      </c>
      <c r="C77" s="28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38">
        <f t="shared" si="6"/>
        <v>0</v>
      </c>
      <c r="Y77" s="38"/>
      <c r="Z77" s="38">
        <f t="shared" si="7"/>
        <v>0</v>
      </c>
      <c r="AA77" s="38"/>
    </row>
    <row r="78" spans="1:27" x14ac:dyDescent="0.25">
      <c r="A78" s="81">
        <f t="shared" si="11"/>
        <v>65</v>
      </c>
      <c r="B78" s="30" t="s">
        <v>6</v>
      </c>
      <c r="C78" s="28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38">
        <f t="shared" ref="X78:X97" si="12">SUM(D78:W78)</f>
        <v>0</v>
      </c>
      <c r="Y78" s="38"/>
      <c r="Z78" s="38">
        <f t="shared" ref="Z78:Z97" si="13">SUM(F78:L78)</f>
        <v>0</v>
      </c>
      <c r="AA78" s="38"/>
    </row>
    <row r="79" spans="1:27" ht="23.4" thickBot="1" x14ac:dyDescent="0.3">
      <c r="A79" s="81">
        <f t="shared" si="11"/>
        <v>66</v>
      </c>
      <c r="B79" s="27" t="s">
        <v>43</v>
      </c>
      <c r="C79" s="28"/>
      <c r="D79" s="25"/>
      <c r="E79" s="25"/>
      <c r="F79" s="25"/>
      <c r="G79" s="25"/>
      <c r="H79" s="25"/>
      <c r="I79" s="25"/>
      <c r="J79" s="25"/>
      <c r="K79" s="25"/>
      <c r="L79" s="7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38">
        <f t="shared" si="12"/>
        <v>0</v>
      </c>
      <c r="Y79" s="38"/>
      <c r="Z79" s="38">
        <f t="shared" si="13"/>
        <v>0</v>
      </c>
      <c r="AA79" s="38"/>
    </row>
    <row r="80" spans="1:27" ht="23.4" thickBot="1" x14ac:dyDescent="0.3">
      <c r="A80" s="81">
        <f t="shared" si="11"/>
        <v>67</v>
      </c>
      <c r="B80" s="27" t="s">
        <v>96</v>
      </c>
      <c r="C80" s="28"/>
      <c r="D80" s="25"/>
      <c r="E80" s="25"/>
      <c r="F80" s="25"/>
      <c r="G80" s="25"/>
      <c r="H80" s="25"/>
      <c r="I80" s="25"/>
      <c r="J80" s="25"/>
      <c r="K80" s="25"/>
      <c r="L80" s="7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38">
        <f t="shared" si="12"/>
        <v>0</v>
      </c>
      <c r="Y80" s="38"/>
      <c r="Z80" s="38">
        <f t="shared" si="13"/>
        <v>0</v>
      </c>
      <c r="AA80" s="38"/>
    </row>
    <row r="81" spans="1:27" x14ac:dyDescent="0.25">
      <c r="A81" s="81">
        <f t="shared" ref="A81:A85" si="14">A80+1</f>
        <v>68</v>
      </c>
      <c r="B81" s="27" t="s">
        <v>46</v>
      </c>
      <c r="C81" s="32"/>
      <c r="D81" s="25"/>
      <c r="E81" s="89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38">
        <f t="shared" si="12"/>
        <v>0</v>
      </c>
      <c r="Y81" s="38"/>
      <c r="Z81" s="38">
        <f t="shared" si="13"/>
        <v>0</v>
      </c>
      <c r="AA81" s="38"/>
    </row>
    <row r="82" spans="1:27" x14ac:dyDescent="0.25">
      <c r="A82" s="81">
        <f t="shared" si="14"/>
        <v>69</v>
      </c>
      <c r="B82" s="27" t="s">
        <v>117</v>
      </c>
      <c r="C82" s="32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38">
        <f t="shared" si="12"/>
        <v>0</v>
      </c>
      <c r="Y82" s="38"/>
      <c r="Z82" s="38">
        <f t="shared" si="13"/>
        <v>0</v>
      </c>
      <c r="AA82" s="38"/>
    </row>
    <row r="83" spans="1:27" x14ac:dyDescent="0.25">
      <c r="A83" s="81">
        <f t="shared" si="14"/>
        <v>70</v>
      </c>
      <c r="B83" s="27" t="s">
        <v>84</v>
      </c>
      <c r="C83" s="32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38">
        <f t="shared" si="12"/>
        <v>0</v>
      </c>
      <c r="Y83" s="38"/>
      <c r="Z83" s="38">
        <f t="shared" si="13"/>
        <v>0</v>
      </c>
      <c r="AA83" s="38"/>
    </row>
    <row r="84" spans="1:27" x14ac:dyDescent="0.25">
      <c r="A84" s="81">
        <f t="shared" si="14"/>
        <v>71</v>
      </c>
      <c r="B84" s="27" t="s">
        <v>49</v>
      </c>
      <c r="C84" s="32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38">
        <f t="shared" si="12"/>
        <v>0</v>
      </c>
      <c r="Y84" s="38"/>
      <c r="Z84" s="38">
        <f t="shared" si="13"/>
        <v>0</v>
      </c>
      <c r="AA84" s="38"/>
    </row>
    <row r="85" spans="1:27" x14ac:dyDescent="0.25">
      <c r="A85" s="81">
        <f t="shared" si="14"/>
        <v>72</v>
      </c>
      <c r="B85" s="27" t="s">
        <v>118</v>
      </c>
      <c r="C85" s="32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38">
        <f t="shared" si="12"/>
        <v>0</v>
      </c>
      <c r="Y85" s="38"/>
      <c r="Z85" s="38">
        <f t="shared" si="13"/>
        <v>0</v>
      </c>
      <c r="AA85" s="38"/>
    </row>
    <row r="86" spans="1:27" x14ac:dyDescent="0.25">
      <c r="A86" s="81">
        <f>A85+1</f>
        <v>73</v>
      </c>
      <c r="B86" s="27" t="s">
        <v>119</v>
      </c>
      <c r="C86" s="32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38">
        <f t="shared" si="12"/>
        <v>0</v>
      </c>
      <c r="Y86" s="38"/>
      <c r="Z86" s="38">
        <f t="shared" si="13"/>
        <v>0</v>
      </c>
      <c r="AA86" s="38"/>
    </row>
    <row r="87" spans="1:27" x14ac:dyDescent="0.25">
      <c r="A87" s="81">
        <f t="shared" ref="A87:A89" si="15">A86+1</f>
        <v>74</v>
      </c>
      <c r="B87" s="27" t="s">
        <v>77</v>
      </c>
      <c r="C87" s="32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38">
        <f t="shared" si="12"/>
        <v>0</v>
      </c>
      <c r="Y87" s="38"/>
      <c r="Z87" s="38">
        <f t="shared" si="13"/>
        <v>0</v>
      </c>
      <c r="AA87" s="38"/>
    </row>
    <row r="88" spans="1:27" x14ac:dyDescent="0.25">
      <c r="A88" s="81">
        <f t="shared" si="15"/>
        <v>75</v>
      </c>
      <c r="B88" s="27" t="s">
        <v>81</v>
      </c>
      <c r="C88" s="32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38">
        <f t="shared" si="12"/>
        <v>0</v>
      </c>
      <c r="Y88" s="38"/>
      <c r="Z88" s="38">
        <f t="shared" si="13"/>
        <v>0</v>
      </c>
      <c r="AA88" s="38"/>
    </row>
    <row r="89" spans="1:27" x14ac:dyDescent="0.25">
      <c r="A89" s="81">
        <f t="shared" si="15"/>
        <v>76</v>
      </c>
      <c r="B89" s="27" t="s">
        <v>79</v>
      </c>
      <c r="C89" s="32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38">
        <f t="shared" si="12"/>
        <v>0</v>
      </c>
      <c r="Y89" s="38"/>
      <c r="Z89" s="38">
        <f t="shared" si="13"/>
        <v>0</v>
      </c>
      <c r="AA89" s="38"/>
    </row>
    <row r="90" spans="1:27" x14ac:dyDescent="0.25">
      <c r="A90" s="81">
        <f>A89+1</f>
        <v>77</v>
      </c>
      <c r="B90" s="27" t="s">
        <v>80</v>
      </c>
      <c r="C90" s="28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38">
        <f t="shared" si="12"/>
        <v>0</v>
      </c>
      <c r="Y90" s="38"/>
      <c r="Z90" s="38">
        <f t="shared" si="13"/>
        <v>0</v>
      </c>
      <c r="AA90" s="38"/>
    </row>
    <row r="91" spans="1:27" x14ac:dyDescent="0.25">
      <c r="A91" s="81">
        <f>A90+1</f>
        <v>78</v>
      </c>
      <c r="B91" s="27" t="s">
        <v>121</v>
      </c>
      <c r="C91" s="32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38">
        <f t="shared" si="12"/>
        <v>0</v>
      </c>
      <c r="Y91" s="38"/>
      <c r="Z91" s="38">
        <f t="shared" si="13"/>
        <v>0</v>
      </c>
      <c r="AA91" s="38"/>
    </row>
    <row r="92" spans="1:27" x14ac:dyDescent="0.25">
      <c r="A92" s="81">
        <f>A91+1</f>
        <v>79</v>
      </c>
      <c r="B92" s="27" t="s">
        <v>83</v>
      </c>
      <c r="C92" s="32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38">
        <f t="shared" si="12"/>
        <v>0</v>
      </c>
      <c r="Y92" s="38"/>
      <c r="Z92" s="38">
        <f t="shared" si="13"/>
        <v>0</v>
      </c>
      <c r="AA92" s="38"/>
    </row>
    <row r="93" spans="1:27" x14ac:dyDescent="0.25">
      <c r="A93" s="81">
        <f>A92+1</f>
        <v>80</v>
      </c>
      <c r="B93" s="27" t="s">
        <v>52</v>
      </c>
      <c r="C93" s="32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38">
        <f t="shared" si="12"/>
        <v>0</v>
      </c>
      <c r="Y93" s="38"/>
      <c r="Z93" s="38">
        <f t="shared" si="13"/>
        <v>0</v>
      </c>
      <c r="AA93" s="38"/>
    </row>
    <row r="94" spans="1:27" x14ac:dyDescent="0.25">
      <c r="A94" s="81">
        <f t="shared" ref="A94:A95" si="16">A93+1</f>
        <v>81</v>
      </c>
      <c r="B94" s="33" t="s">
        <v>53</v>
      </c>
      <c r="C94" s="34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38">
        <f t="shared" si="12"/>
        <v>0</v>
      </c>
      <c r="Y94" s="38"/>
      <c r="Z94" s="38">
        <f t="shared" si="13"/>
        <v>0</v>
      </c>
      <c r="AA94" s="38"/>
    </row>
    <row r="95" spans="1:27" ht="23.4" thickBot="1" x14ac:dyDescent="0.3">
      <c r="A95" s="81">
        <f t="shared" si="16"/>
        <v>82</v>
      </c>
      <c r="B95" s="35" t="s">
        <v>123</v>
      </c>
      <c r="C95" s="36"/>
      <c r="D95" s="74"/>
      <c r="E95" s="75"/>
      <c r="F95" s="75"/>
      <c r="G95" s="75"/>
      <c r="H95" s="75"/>
      <c r="I95" s="75"/>
      <c r="J95" s="75"/>
      <c r="K95" s="2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80">
        <f t="shared" si="12"/>
        <v>0</v>
      </c>
      <c r="Y95" s="80"/>
      <c r="Z95" s="80">
        <f t="shared" si="13"/>
        <v>0</v>
      </c>
      <c r="AA95" s="80"/>
    </row>
    <row r="96" spans="1:27" ht="23.4" thickBot="1" x14ac:dyDescent="0.3">
      <c r="B96" s="85" t="s">
        <v>78</v>
      </c>
      <c r="C96" s="87"/>
      <c r="D96" s="90"/>
      <c r="E96" s="90"/>
      <c r="F96" s="25"/>
      <c r="G96" s="90"/>
      <c r="H96" s="25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80">
        <f t="shared" si="12"/>
        <v>0</v>
      </c>
      <c r="Y96" s="80"/>
      <c r="Z96" s="80">
        <f t="shared" si="13"/>
        <v>0</v>
      </c>
      <c r="AA96" s="80"/>
    </row>
    <row r="97" spans="2:27" ht="23.4" thickBot="1" x14ac:dyDescent="0.3">
      <c r="B97" s="27" t="s">
        <v>124</v>
      </c>
      <c r="C97" s="87"/>
      <c r="D97" s="90"/>
      <c r="E97" s="90"/>
      <c r="F97" s="25"/>
      <c r="G97" s="90"/>
      <c r="H97" s="25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80">
        <f t="shared" si="12"/>
        <v>0</v>
      </c>
      <c r="Y97" s="80"/>
      <c r="Z97" s="80">
        <f t="shared" si="13"/>
        <v>0</v>
      </c>
      <c r="AA97" s="80"/>
    </row>
  </sheetData>
  <sortState ref="B14:AA97">
    <sortCondition descending="1" ref="X14:X97"/>
  </sortState>
  <mergeCells count="2">
    <mergeCell ref="B1:X1"/>
    <mergeCell ref="D3:W3"/>
  </mergeCells>
  <printOptions horizontalCentered="1"/>
  <pageMargins left="0.25" right="0.25" top="0.75" bottom="0.75" header="0.5" footer="0.5"/>
  <pageSetup scale="72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FinalFinishes</vt:lpstr>
      <vt:lpstr>Points - Overall Team</vt:lpstr>
      <vt:lpstr>Points - Men's Team</vt:lpstr>
      <vt:lpstr>Points - Women's Team</vt:lpstr>
    </vt:vector>
  </TitlesOfParts>
  <Company>The Shaw Group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Shaw Group Inc.</dc:creator>
  <cp:lastModifiedBy>Kurt Butler</cp:lastModifiedBy>
  <cp:lastPrinted>2013-05-26T17:43:41Z</cp:lastPrinted>
  <dcterms:created xsi:type="dcterms:W3CDTF">2008-04-15T15:11:37Z</dcterms:created>
  <dcterms:modified xsi:type="dcterms:W3CDTF">2019-05-30T13:57:56Z</dcterms:modified>
</cp:coreProperties>
</file>